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"/>
  </bookViews>
  <sheets>
    <sheet name="Реал прилож 2 к проток" sheetId="4" r:id="rId1"/>
    <sheet name="Реал прилож 2 к проток (2)" sheetId="5" r:id="rId2"/>
  </sheets>
  <definedNames>
    <definedName name="_xlnm._FilterDatabase" localSheetId="0" hidden="1">'Реал прилож 2 к проток'!$A$2:$I$68</definedName>
    <definedName name="_xlnm._FilterDatabase" localSheetId="1" hidden="1">'Реал прилож 2 к проток (2)'!$A$2:$J$74</definedName>
    <definedName name="_xlnm.Print_Area" localSheetId="0">'Реал прилож 2 к проток'!$A$1:$I$70</definedName>
    <definedName name="_xlnm.Print_Area" localSheetId="1">'Реал прилож 2 к проток (2)'!$A$1:$J$76</definedName>
  </definedNames>
  <calcPr calcId="162913"/>
</workbook>
</file>

<file path=xl/calcChain.xml><?xml version="1.0" encoding="utf-8"?>
<calcChain xmlns="http://schemas.openxmlformats.org/spreadsheetml/2006/main">
  <c r="J35" i="5" l="1"/>
  <c r="J74" i="5"/>
  <c r="J73" i="5"/>
  <c r="J56" i="5"/>
  <c r="J10" i="5"/>
  <c r="J15" i="5"/>
  <c r="J43" i="5"/>
  <c r="I68" i="4"/>
</calcChain>
</file>

<file path=xl/sharedStrings.xml><?xml version="1.0" encoding="utf-8"?>
<sst xmlns="http://schemas.openxmlformats.org/spreadsheetml/2006/main" count="498" uniqueCount="127">
  <si>
    <t>№№ пп</t>
  </si>
  <si>
    <t>Инв.№</t>
  </si>
  <si>
    <t>Ед. изм.</t>
  </si>
  <si>
    <t>Местонахождение</t>
  </si>
  <si>
    <t>Дата поставки (год)</t>
  </si>
  <si>
    <t>Долото 8 1/2 S84F</t>
  </si>
  <si>
    <t>шт</t>
  </si>
  <si>
    <t>Ю.Каратобе</t>
  </si>
  <si>
    <t>Долото 8 1/2" GF30PS 537X</t>
  </si>
  <si>
    <t>Долото 12" TCI TYPE GFS28HB</t>
  </si>
  <si>
    <t>Долото 12 1/4" TCI TYPE GF20BVC IADC 517X</t>
  </si>
  <si>
    <t>Долото 17 1/2" GS10BV 435</t>
  </si>
  <si>
    <t>Долото8 1/2 TCI TYPE GF45YPS-MZ4684   85010800-KZ</t>
  </si>
  <si>
    <t>Елемес</t>
  </si>
  <si>
    <t>тн</t>
  </si>
  <si>
    <t>Циркуляционный клапан на пакер 2 7/8 НД 4.5" ВД 2.375 тип Р-1</t>
  </si>
  <si>
    <t>Лактыбай</t>
  </si>
  <si>
    <t>Запчасти к колонным головкам 135/8"-12 3/4x8 5/8x5 1/2" - вариант С</t>
  </si>
  <si>
    <t>компл</t>
  </si>
  <si>
    <t>Коалисцирующий элемент</t>
  </si>
  <si>
    <t>Труба нефтепроводная 219*8 мм</t>
  </si>
  <si>
    <t>Труба обсадная 5 1/2" (9,17мм) E тип резьбы OTTM</t>
  </si>
  <si>
    <t>Труба обсадная 5 1/2 (12,09мм) С-95 тип резьбы BDS</t>
  </si>
  <si>
    <t>2005</t>
  </si>
  <si>
    <t>Труба обсадная 177,8*11,51 MM N-80 GRADE</t>
  </si>
  <si>
    <t>2009</t>
  </si>
  <si>
    <t>ОБСАДНАЯ ТРУБА 177,8*11,51 Р110</t>
  </si>
  <si>
    <t>2012</t>
  </si>
  <si>
    <t>Труба обсадная (339,72*12,19мм) N80 BDC R3</t>
  </si>
  <si>
    <t>2011</t>
  </si>
  <si>
    <t>Труба обсадная Т (10,36мм)</t>
  </si>
  <si>
    <t>ОБСАДНАЯ ТРУБА 9" 5/8 244,5*11,99 N-80 GRADE</t>
  </si>
  <si>
    <t>Труба обсадная 244,48*13,84 MM P-110</t>
  </si>
  <si>
    <t>ОБСАДНАЯ ТРУБА 13 3/8" 339,73*9,65 ММ J55 ВТС.R3</t>
  </si>
  <si>
    <t>2014</t>
  </si>
  <si>
    <t>Труба обсадная (139,7х9,17мм) E</t>
  </si>
  <si>
    <t>Труба обсадная 7" (10,36мм) L80 тип резьбы BDS</t>
  </si>
  <si>
    <t>Труба обсадная 7" (11,51мм) N80 тип резьбы LTC</t>
  </si>
  <si>
    <t>Труба обсадная 7` (12,65мм) SM90 S 12030541-42</t>
  </si>
  <si>
    <t>Труба обсадная 7` (11,51мм) SM90 S 12030542-42</t>
  </si>
  <si>
    <t>Труба обсадная 9 5/8" (11,99мм) C95 тип резьбы BDS 12030713-42</t>
  </si>
  <si>
    <t>Труба обсадная 9 5/8" (12мм) CK2 тип резьбы BDS 12030722-KZ</t>
  </si>
  <si>
    <t>1997</t>
  </si>
  <si>
    <t>Труба обсадная 9 5/8" (13,84мм) C75 BDS 12030734-42</t>
  </si>
  <si>
    <t>Труба обсадная 9 5/8" (13,84мм) P110 тип резьбы LT 12030766-42</t>
  </si>
  <si>
    <t>Задвижка 300мм с электроприводом</t>
  </si>
  <si>
    <t>Катушка к ФА 13 5/8 -11 X 700</t>
  </si>
  <si>
    <t>Шестиугольная сетка вибросита 6BHX38-AT 38</t>
  </si>
  <si>
    <t>Шестиугольная сетка вибросита BHX-AT 50</t>
  </si>
  <si>
    <t>Сетка виброситы 6BHX 140 SCREENS</t>
  </si>
  <si>
    <t>Сетка виброситы 6BHX 175 SCREENS</t>
  </si>
  <si>
    <t>Долото 8 1/2 GF45YPS-MZ4682-MZ4684</t>
  </si>
  <si>
    <t>Циркуляционный клапан (колонна 177,8мм 11,51мм стенка)</t>
  </si>
  <si>
    <t>2013</t>
  </si>
  <si>
    <t>Топливный фильтр 265104406</t>
  </si>
  <si>
    <t>Топливный фильтр 1R-0750</t>
  </si>
  <si>
    <t>Масляный фильтр 1R-0714</t>
  </si>
  <si>
    <t>Топливный фильтр 26560137 (901-243)</t>
  </si>
  <si>
    <t>Воздушный фильтр Perkins 901-056</t>
  </si>
  <si>
    <t>Воздушный фильтр САТ-3208 маленький 612502</t>
  </si>
  <si>
    <t>Датчик массового расхода топлива для ГПЭС</t>
  </si>
  <si>
    <t>Катушка зажигания №2881124</t>
  </si>
  <si>
    <t>Реле промежуточное РПУ-2М-212-6-800 УЗ ДС-24</t>
  </si>
  <si>
    <t>Фильтр сапуна картера</t>
  </si>
  <si>
    <t>Элемент фильтра байпаса масла</t>
  </si>
  <si>
    <t>Зубчатый ремень привода</t>
  </si>
  <si>
    <t>Зап. Елемес</t>
  </si>
  <si>
    <t>Башмак якорный 32757</t>
  </si>
  <si>
    <t>Переходная муфта 25*22 мм</t>
  </si>
  <si>
    <t>Крышка нагнетания МС6-0115 с сальниковым уплотнителем для ЦНС 180/85</t>
  </si>
  <si>
    <t> шт</t>
  </si>
  <si>
    <t>Фонтанная задвижка (NIS39) 3.1/16"x10,000 PSI TYPE "SPC"</t>
  </si>
  <si>
    <t>Выключатель концевой ВК-200 БР-11-67У2-21(16А, 1кол.)</t>
  </si>
  <si>
    <t>Контактор малогаборитный LC1-D9511.95A.220V ЭНЕРГИЯ</t>
  </si>
  <si>
    <t>Масло авиационное МС-20</t>
  </si>
  <si>
    <t>л</t>
  </si>
  <si>
    <t>Счетчик электроэнергии 3-х фазный, цифровой ГОСТ 30206-94</t>
  </si>
  <si>
    <t>Трансформатор тока Т-0,66  100/5</t>
  </si>
  <si>
    <t>Щит управление качалкой СУС-01-У1, БУС-4</t>
  </si>
  <si>
    <t>Электродвигатель для привода станка-качалки 30кВт, 1000 об/мин</t>
  </si>
  <si>
    <t>ТЭН водяной U-образный 2,0 кВт (46см.) зав.(ТЭН 100/2,0-Р-220 R30Ш)</t>
  </si>
  <si>
    <t>Воздушный фильтр AF25544</t>
  </si>
  <si>
    <t>Воздушный фильтр AF25545</t>
  </si>
  <si>
    <t>Масляный фильтр 16031</t>
  </si>
  <si>
    <t>Свеча зажигания</t>
  </si>
  <si>
    <t>ИТОГО:</t>
  </si>
  <si>
    <t>2007</t>
  </si>
  <si>
    <t>Растворитель парафиноотложенииCPRSDHU 2 7/8 (инструмент)</t>
  </si>
  <si>
    <t>85010800-KZ</t>
  </si>
  <si>
    <t>12030535Y-GK</t>
  </si>
  <si>
    <t>85011204-KZ</t>
  </si>
  <si>
    <t>85011710S-KZ</t>
  </si>
  <si>
    <t>85010865S-KZ</t>
  </si>
  <si>
    <t>85011220S-KZ</t>
  </si>
  <si>
    <t>12030331-42</t>
  </si>
  <si>
    <t>12030306-42</t>
  </si>
  <si>
    <t>12030332-42</t>
  </si>
  <si>
    <t>12030510-42</t>
  </si>
  <si>
    <t>12030541-42</t>
  </si>
  <si>
    <t>12030542-42</t>
  </si>
  <si>
    <t>12030734-42</t>
  </si>
  <si>
    <t>12030766-42</t>
  </si>
  <si>
    <t>86SS6B38</t>
  </si>
  <si>
    <t>86SS6B50</t>
  </si>
  <si>
    <t>86SS6S21</t>
  </si>
  <si>
    <t>86SS6S23</t>
  </si>
  <si>
    <t>12030722-KZ</t>
  </si>
  <si>
    <t>85010835D-42</t>
  </si>
  <si>
    <t>3800BUS4</t>
  </si>
  <si>
    <t>12030713-42</t>
  </si>
  <si>
    <t>12030535-42</t>
  </si>
  <si>
    <t>Код ТМЗ</t>
  </si>
  <si>
    <t>Кол-во</t>
  </si>
  <si>
    <t>Начальная (стартовая) цена реализации за общее количество</t>
  </si>
  <si>
    <t xml:space="preserve">                       Перечень НВЛ/НЛ ТМЗ на реализацию         16.03.2021 г.</t>
  </si>
  <si>
    <t>Наименование невостребованных ликвидных и неликвидных ТМЗ</t>
  </si>
  <si>
    <t>Приложение №1                                                       к Плану реализации НВЛ/НЛ ТМЗ</t>
  </si>
  <si>
    <t>Итого:</t>
  </si>
  <si>
    <t>1 лот</t>
  </si>
  <si>
    <t>2 лот</t>
  </si>
  <si>
    <t>3 лот</t>
  </si>
  <si>
    <t>4 лот</t>
  </si>
  <si>
    <t>5 лот</t>
  </si>
  <si>
    <t>№ поз</t>
  </si>
  <si>
    <t>№№ пп лота</t>
  </si>
  <si>
    <t xml:space="preserve">                       Перечень НВЛ/НЛ ТМЗ на реализацию         07.04.2021 г.</t>
  </si>
  <si>
    <t>6 лот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</si>
</sst>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7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0" fontId="0" fillId="2" borderId="0" xfId="0" applyFill="1"/>
    <xf numFmtId="4" fontId="6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49" fontId="1" fillId="5" borderId="1" xfId="1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49" fontId="1" fillId="5" borderId="2" xfId="1" applyNumberFormat="1" applyFont="1" applyFill="1" applyBorder="1" applyAlignment="1">
      <alignment horizontal="center" vertical="center" wrapText="1"/>
    </xf>
    <xf numFmtId="164" fontId="4" fillId="6" borderId="6" xfId="1" applyNumberFormat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 wrapText="1"/>
    </xf>
    <xf numFmtId="4" fontId="4" fillId="6" borderId="6" xfId="1" applyNumberFormat="1" applyFont="1" applyFill="1" applyBorder="1" applyAlignment="1">
      <alignment horizontal="center" vertical="center"/>
    </xf>
    <xf numFmtId="4" fontId="4" fillId="6" borderId="6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" fontId="4" fillId="6" borderId="1" xfId="1" applyNumberFormat="1" applyFont="1" applyFill="1" applyBorder="1" applyAlignment="1">
      <alignment horizontal="center" vertical="center"/>
    </xf>
    <xf numFmtId="4" fontId="4" fillId="6" borderId="1" xfId="1" applyNumberFormat="1" applyFont="1" applyFill="1" applyBorder="1" applyAlignment="1">
      <alignment horizontal="center" vertical="center" wrapText="1"/>
    </xf>
    <xf numFmtId="164" fontId="4" fillId="6" borderId="1" xfId="2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9" fontId="1" fillId="6" borderId="2" xfId="1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6" fillId="6" borderId="1" xfId="1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" fontId="7" fillId="7" borderId="2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164" fontId="4" fillId="8" borderId="12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 wrapText="1"/>
    </xf>
    <xf numFmtId="49" fontId="1" fillId="8" borderId="1" xfId="1" applyNumberFormat="1" applyFont="1" applyFill="1" applyBorder="1" applyAlignment="1">
      <alignment horizontal="center" vertical="center" wrapText="1"/>
    </xf>
    <xf numFmtId="3" fontId="4" fillId="8" borderId="1" xfId="1" applyNumberFormat="1" applyFont="1" applyFill="1" applyBorder="1" applyAlignment="1">
      <alignment horizontal="center" vertical="center" wrapText="1"/>
    </xf>
    <xf numFmtId="1" fontId="7" fillId="8" borderId="2" xfId="0" applyNumberFormat="1" applyFont="1" applyFill="1" applyBorder="1" applyAlignment="1">
      <alignment horizontal="center" vertical="center" wrapText="1"/>
    </xf>
    <xf numFmtId="0" fontId="7" fillId="8" borderId="2" xfId="0" applyNumberFormat="1" applyFont="1" applyFill="1" applyBorder="1" applyAlignment="1">
      <alignment horizontal="center" vertical="center" wrapText="1"/>
    </xf>
    <xf numFmtId="4" fontId="6" fillId="8" borderId="11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right" vertical="top" wrapText="1"/>
    </xf>
    <xf numFmtId="164" fontId="6" fillId="8" borderId="15" xfId="0" applyNumberFormat="1" applyFont="1" applyFill="1" applyBorder="1" applyAlignment="1">
      <alignment horizontal="left" vertical="center"/>
    </xf>
    <xf numFmtId="164" fontId="6" fillId="8" borderId="16" xfId="0" applyNumberFormat="1" applyFont="1" applyFill="1" applyBorder="1" applyAlignment="1">
      <alignment horizontal="left" vertical="center"/>
    </xf>
    <xf numFmtId="164" fontId="6" fillId="8" borderId="18" xfId="0" applyNumberFormat="1" applyFont="1" applyFill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left" vertical="center"/>
    </xf>
    <xf numFmtId="164" fontId="6" fillId="4" borderId="13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left" vertical="center"/>
    </xf>
    <xf numFmtId="164" fontId="6" fillId="7" borderId="2" xfId="0" applyNumberFormat="1" applyFont="1" applyFill="1" applyBorder="1" applyAlignment="1">
      <alignment horizontal="left" vertical="center"/>
    </xf>
    <xf numFmtId="164" fontId="6" fillId="7" borderId="13" xfId="0" applyNumberFormat="1" applyFont="1" applyFill="1" applyBorder="1" applyAlignment="1">
      <alignment horizontal="left" vertical="center"/>
    </xf>
    <xf numFmtId="164" fontId="6" fillId="7" borderId="12" xfId="0" applyNumberFormat="1" applyFont="1" applyFill="1" applyBorder="1" applyAlignment="1">
      <alignment horizontal="left" vertical="center"/>
    </xf>
    <xf numFmtId="164" fontId="6" fillId="6" borderId="2" xfId="0" applyNumberFormat="1" applyFont="1" applyFill="1" applyBorder="1" applyAlignment="1">
      <alignment horizontal="left" vertical="center"/>
    </xf>
    <xf numFmtId="164" fontId="6" fillId="6" borderId="13" xfId="0" applyNumberFormat="1" applyFont="1" applyFill="1" applyBorder="1" applyAlignment="1">
      <alignment horizontal="left" vertical="center"/>
    </xf>
    <xf numFmtId="164" fontId="6" fillId="6" borderId="12" xfId="0" applyNumberFormat="1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left" vertical="center"/>
    </xf>
    <xf numFmtId="164" fontId="6" fillId="5" borderId="13" xfId="0" applyNumberFormat="1" applyFont="1" applyFill="1" applyBorder="1" applyAlignment="1">
      <alignment horizontal="left" vertical="center"/>
    </xf>
    <xf numFmtId="164" fontId="6" fillId="5" borderId="12" xfId="0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_Лист1" xfId="1"/>
    <cellStyle name="Обычный_Лист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topLeftCell="A55" zoomScaleNormal="85" zoomScaleSheetLayoutView="100" workbookViewId="0">
      <selection activeCell="I68" sqref="I68"/>
    </sheetView>
  </sheetViews>
  <sheetFormatPr defaultRowHeight="15" x14ac:dyDescent="0.25"/>
  <cols>
    <col min="1" max="1" width="10.42578125" style="3" customWidth="1"/>
    <col min="2" max="2" width="18" style="3" customWidth="1"/>
    <col min="3" max="3" width="21.5703125" style="3" customWidth="1"/>
    <col min="4" max="4" width="35.140625" style="3" customWidth="1"/>
    <col min="5" max="5" width="12.42578125" style="11" customWidth="1"/>
    <col min="6" max="6" width="20" style="11" customWidth="1"/>
    <col min="7" max="7" width="10.28515625" style="11" customWidth="1"/>
    <col min="8" max="8" width="12.5703125" style="19" customWidth="1"/>
    <col min="9" max="9" width="23.85546875" style="19" customWidth="1"/>
    <col min="10" max="10" width="22.7109375" style="20" customWidth="1"/>
    <col min="11" max="16384" width="9.140625" style="20"/>
  </cols>
  <sheetData>
    <row r="1" spans="1:9" ht="78" customHeight="1" thickBot="1" x14ac:dyDescent="0.3">
      <c r="A1" s="124" t="s">
        <v>114</v>
      </c>
      <c r="B1" s="124"/>
      <c r="C1" s="124"/>
      <c r="D1" s="124"/>
      <c r="E1" s="124"/>
      <c r="F1" s="124"/>
      <c r="G1" s="124"/>
      <c r="H1" s="125" t="s">
        <v>116</v>
      </c>
      <c r="I1" s="125"/>
    </row>
    <row r="2" spans="1:9" ht="39" thickBot="1" x14ac:dyDescent="0.3">
      <c r="A2" s="24" t="s">
        <v>0</v>
      </c>
      <c r="B2" s="25" t="s">
        <v>111</v>
      </c>
      <c r="C2" s="24" t="s">
        <v>1</v>
      </c>
      <c r="D2" s="25" t="s">
        <v>115</v>
      </c>
      <c r="E2" s="24" t="s">
        <v>2</v>
      </c>
      <c r="F2" s="25" t="s">
        <v>3</v>
      </c>
      <c r="G2" s="24" t="s">
        <v>4</v>
      </c>
      <c r="H2" s="26" t="s">
        <v>112</v>
      </c>
      <c r="I2" s="27" t="s">
        <v>113</v>
      </c>
    </row>
    <row r="3" spans="1:9" ht="30.75" customHeight="1" x14ac:dyDescent="0.25">
      <c r="A3" s="28">
        <v>1</v>
      </c>
      <c r="B3" s="29">
        <v>74</v>
      </c>
      <c r="C3" s="29" t="s">
        <v>107</v>
      </c>
      <c r="D3" s="30" t="s">
        <v>5</v>
      </c>
      <c r="E3" s="30" t="s">
        <v>6</v>
      </c>
      <c r="F3" s="30" t="s">
        <v>7</v>
      </c>
      <c r="G3" s="31">
        <v>1996</v>
      </c>
      <c r="H3" s="32">
        <v>1</v>
      </c>
      <c r="I3" s="33">
        <v>1303971.76</v>
      </c>
    </row>
    <row r="4" spans="1:9" x14ac:dyDescent="0.25">
      <c r="A4" s="28">
        <v>2</v>
      </c>
      <c r="B4" s="34">
        <v>75</v>
      </c>
      <c r="C4" s="34" t="s">
        <v>92</v>
      </c>
      <c r="D4" s="35" t="s">
        <v>8</v>
      </c>
      <c r="E4" s="35" t="s">
        <v>6</v>
      </c>
      <c r="F4" s="35" t="s">
        <v>7</v>
      </c>
      <c r="G4" s="36" t="s">
        <v>86</v>
      </c>
      <c r="H4" s="37">
        <v>1</v>
      </c>
      <c r="I4" s="38">
        <v>1022890</v>
      </c>
    </row>
    <row r="5" spans="1:9" x14ac:dyDescent="0.25">
      <c r="A5" s="28">
        <v>3</v>
      </c>
      <c r="B5" s="34">
        <v>82</v>
      </c>
      <c r="C5" s="34" t="s">
        <v>90</v>
      </c>
      <c r="D5" s="35" t="s">
        <v>9</v>
      </c>
      <c r="E5" s="35" t="s">
        <v>6</v>
      </c>
      <c r="F5" s="35" t="s">
        <v>7</v>
      </c>
      <c r="G5" s="36">
        <v>2008</v>
      </c>
      <c r="H5" s="37">
        <v>2</v>
      </c>
      <c r="I5" s="38">
        <v>3772724.23</v>
      </c>
    </row>
    <row r="6" spans="1:9" ht="30" x14ac:dyDescent="0.25">
      <c r="A6" s="28">
        <v>4</v>
      </c>
      <c r="B6" s="34">
        <v>84</v>
      </c>
      <c r="C6" s="34" t="s">
        <v>93</v>
      </c>
      <c r="D6" s="35" t="s">
        <v>10</v>
      </c>
      <c r="E6" s="35" t="s">
        <v>6</v>
      </c>
      <c r="F6" s="35" t="s">
        <v>7</v>
      </c>
      <c r="G6" s="36">
        <v>2007</v>
      </c>
      <c r="H6" s="37">
        <v>1</v>
      </c>
      <c r="I6" s="38">
        <v>2045780</v>
      </c>
    </row>
    <row r="7" spans="1:9" x14ac:dyDescent="0.25">
      <c r="A7" s="28">
        <v>5</v>
      </c>
      <c r="B7" s="39">
        <v>86</v>
      </c>
      <c r="C7" s="39" t="s">
        <v>91</v>
      </c>
      <c r="D7" s="35" t="s">
        <v>11</v>
      </c>
      <c r="E7" s="35" t="s">
        <v>6</v>
      </c>
      <c r="F7" s="35" t="s">
        <v>7</v>
      </c>
      <c r="G7" s="36">
        <v>2008</v>
      </c>
      <c r="H7" s="40">
        <v>4</v>
      </c>
      <c r="I7" s="38">
        <v>13342552.369999999</v>
      </c>
    </row>
    <row r="8" spans="1:9" ht="30" x14ac:dyDescent="0.25">
      <c r="A8" s="28">
        <v>6</v>
      </c>
      <c r="B8" s="34">
        <v>87</v>
      </c>
      <c r="C8" s="34" t="s">
        <v>88</v>
      </c>
      <c r="D8" s="35" t="s">
        <v>12</v>
      </c>
      <c r="E8" s="35" t="s">
        <v>6</v>
      </c>
      <c r="F8" s="35" t="s">
        <v>13</v>
      </c>
      <c r="G8" s="36">
        <v>2009</v>
      </c>
      <c r="H8" s="37">
        <v>1</v>
      </c>
      <c r="I8" s="38">
        <v>888010.11</v>
      </c>
    </row>
    <row r="9" spans="1:9" ht="30" x14ac:dyDescent="0.25">
      <c r="A9" s="23">
        <v>7</v>
      </c>
      <c r="B9" s="9">
        <v>114</v>
      </c>
      <c r="C9" s="9">
        <v>88075001</v>
      </c>
      <c r="D9" s="1" t="s">
        <v>15</v>
      </c>
      <c r="E9" s="1" t="s">
        <v>6</v>
      </c>
      <c r="F9" s="1" t="s">
        <v>16</v>
      </c>
      <c r="G9" s="6">
        <v>1996</v>
      </c>
      <c r="H9" s="17">
        <v>1</v>
      </c>
      <c r="I9" s="18">
        <v>249.97</v>
      </c>
    </row>
    <row r="10" spans="1:9" x14ac:dyDescent="0.25">
      <c r="A10" s="23">
        <v>8</v>
      </c>
      <c r="B10" s="9">
        <v>139</v>
      </c>
      <c r="C10" s="9"/>
      <c r="D10" s="4" t="s">
        <v>67</v>
      </c>
      <c r="E10" s="10" t="s">
        <v>6</v>
      </c>
      <c r="F10" s="10" t="s">
        <v>7</v>
      </c>
      <c r="G10" s="14">
        <v>2015</v>
      </c>
      <c r="H10" s="17">
        <v>3</v>
      </c>
      <c r="I10" s="17">
        <v>71125</v>
      </c>
    </row>
    <row r="11" spans="1:9" ht="47.25" customHeight="1" x14ac:dyDescent="0.25">
      <c r="A11" s="23">
        <v>9</v>
      </c>
      <c r="B11" s="9">
        <v>188</v>
      </c>
      <c r="C11" s="9"/>
      <c r="D11" s="4" t="s">
        <v>81</v>
      </c>
      <c r="E11" s="10" t="s">
        <v>6</v>
      </c>
      <c r="F11" s="10" t="s">
        <v>7</v>
      </c>
      <c r="G11" s="7">
        <v>2018</v>
      </c>
      <c r="H11" s="17">
        <v>20</v>
      </c>
      <c r="I11" s="17">
        <v>2418219.7999999998</v>
      </c>
    </row>
    <row r="12" spans="1:9" x14ac:dyDescent="0.25">
      <c r="A12" s="23">
        <v>10</v>
      </c>
      <c r="B12" s="9">
        <v>189</v>
      </c>
      <c r="C12" s="9"/>
      <c r="D12" s="4" t="s">
        <v>82</v>
      </c>
      <c r="E12" s="10" t="s">
        <v>6</v>
      </c>
      <c r="F12" s="10" t="s">
        <v>7</v>
      </c>
      <c r="G12" s="14">
        <v>2018</v>
      </c>
      <c r="H12" s="17">
        <v>4</v>
      </c>
      <c r="I12" s="17">
        <v>333260.56</v>
      </c>
    </row>
    <row r="13" spans="1:9" ht="30" x14ac:dyDescent="0.25">
      <c r="A13" s="23">
        <v>11</v>
      </c>
      <c r="B13" s="9">
        <v>194</v>
      </c>
      <c r="C13" s="9">
        <v>84584101</v>
      </c>
      <c r="D13" s="1" t="s">
        <v>17</v>
      </c>
      <c r="E13" s="1" t="s">
        <v>18</v>
      </c>
      <c r="F13" s="1" t="s">
        <v>16</v>
      </c>
      <c r="G13" s="6">
        <v>1997</v>
      </c>
      <c r="H13" s="17">
        <v>5</v>
      </c>
      <c r="I13" s="18">
        <v>14934610.866</v>
      </c>
    </row>
    <row r="14" spans="1:9" x14ac:dyDescent="0.25">
      <c r="A14" s="23">
        <v>12</v>
      </c>
      <c r="B14" s="9">
        <v>205</v>
      </c>
      <c r="C14" s="9"/>
      <c r="D14" s="4" t="s">
        <v>65</v>
      </c>
      <c r="E14" s="10" t="s">
        <v>6</v>
      </c>
      <c r="F14" s="10" t="s">
        <v>66</v>
      </c>
      <c r="G14" s="14">
        <v>2015</v>
      </c>
      <c r="H14" s="17">
        <v>10</v>
      </c>
      <c r="I14" s="17">
        <v>183777.66</v>
      </c>
    </row>
    <row r="15" spans="1:9" x14ac:dyDescent="0.25">
      <c r="A15" s="23">
        <v>13</v>
      </c>
      <c r="B15" s="9">
        <v>206</v>
      </c>
      <c r="C15" s="9"/>
      <c r="D15" s="1" t="s">
        <v>19</v>
      </c>
      <c r="E15" s="1" t="s">
        <v>6</v>
      </c>
      <c r="F15" s="1" t="s">
        <v>13</v>
      </c>
      <c r="G15" s="14">
        <v>2015</v>
      </c>
      <c r="H15" s="17">
        <v>9</v>
      </c>
      <c r="I15" s="18">
        <v>737939.98</v>
      </c>
    </row>
    <row r="16" spans="1:9" x14ac:dyDescent="0.25">
      <c r="A16" s="23">
        <v>14</v>
      </c>
      <c r="B16" s="9">
        <v>253</v>
      </c>
      <c r="C16" s="9"/>
      <c r="D16" s="4" t="s">
        <v>63</v>
      </c>
      <c r="E16" s="10" t="s">
        <v>6</v>
      </c>
      <c r="F16" s="10" t="s">
        <v>7</v>
      </c>
      <c r="G16" s="14">
        <v>2015</v>
      </c>
      <c r="H16" s="17">
        <v>6</v>
      </c>
      <c r="I16" s="17">
        <v>1338575.8899999999</v>
      </c>
    </row>
    <row r="17" spans="1:9" x14ac:dyDescent="0.25">
      <c r="A17" s="23">
        <v>15</v>
      </c>
      <c r="B17" s="9">
        <v>256</v>
      </c>
      <c r="C17" s="9"/>
      <c r="D17" s="4" t="s">
        <v>64</v>
      </c>
      <c r="E17" s="10" t="s">
        <v>6</v>
      </c>
      <c r="F17" s="10" t="s">
        <v>7</v>
      </c>
      <c r="G17" s="14">
        <v>2015</v>
      </c>
      <c r="H17" s="17">
        <v>6</v>
      </c>
      <c r="I17" s="17">
        <v>16800</v>
      </c>
    </row>
    <row r="18" spans="1:9" ht="45" x14ac:dyDescent="0.25">
      <c r="A18" s="23">
        <v>16</v>
      </c>
      <c r="B18" s="9">
        <v>261</v>
      </c>
      <c r="C18" s="9"/>
      <c r="D18" s="4" t="s">
        <v>87</v>
      </c>
      <c r="E18" s="10" t="s">
        <v>6</v>
      </c>
      <c r="F18" s="10" t="s">
        <v>16</v>
      </c>
      <c r="G18" s="14">
        <v>2015</v>
      </c>
      <c r="H18" s="17">
        <v>1</v>
      </c>
      <c r="I18" s="17">
        <v>4214844</v>
      </c>
    </row>
    <row r="19" spans="1:9" x14ac:dyDescent="0.25">
      <c r="A19" s="23">
        <v>17</v>
      </c>
      <c r="B19" s="9">
        <v>290</v>
      </c>
      <c r="C19" s="9">
        <v>10021908</v>
      </c>
      <c r="D19" s="1" t="s">
        <v>20</v>
      </c>
      <c r="E19" s="1" t="s">
        <v>6</v>
      </c>
      <c r="F19" s="1" t="s">
        <v>16</v>
      </c>
      <c r="G19" s="6">
        <v>2006</v>
      </c>
      <c r="H19" s="17">
        <v>142</v>
      </c>
      <c r="I19" s="18">
        <v>48119.54</v>
      </c>
    </row>
    <row r="20" spans="1:9" ht="30" x14ac:dyDescent="0.25">
      <c r="A20" s="23">
        <v>18</v>
      </c>
      <c r="B20" s="9">
        <v>296</v>
      </c>
      <c r="C20" s="9" t="s">
        <v>94</v>
      </c>
      <c r="D20" s="1" t="s">
        <v>21</v>
      </c>
      <c r="E20" s="1" t="s">
        <v>14</v>
      </c>
      <c r="F20" s="1" t="s">
        <v>16</v>
      </c>
      <c r="G20" s="6">
        <v>2006</v>
      </c>
      <c r="H20" s="17">
        <v>8.1999999999999993</v>
      </c>
      <c r="I20" s="18">
        <v>2222987.1999999997</v>
      </c>
    </row>
    <row r="21" spans="1:9" ht="30" x14ac:dyDescent="0.25">
      <c r="A21" s="23">
        <v>19</v>
      </c>
      <c r="B21" s="9">
        <v>297</v>
      </c>
      <c r="C21" s="9" t="s">
        <v>96</v>
      </c>
      <c r="D21" s="1" t="s">
        <v>22</v>
      </c>
      <c r="E21" s="1" t="s">
        <v>14</v>
      </c>
      <c r="F21" s="1" t="s">
        <v>16</v>
      </c>
      <c r="G21" s="6" t="s">
        <v>23</v>
      </c>
      <c r="H21" s="17">
        <v>53.24</v>
      </c>
      <c r="I21" s="18">
        <v>21595602.2436</v>
      </c>
    </row>
    <row r="22" spans="1:9" ht="30" x14ac:dyDescent="0.25">
      <c r="A22" s="23">
        <v>20</v>
      </c>
      <c r="B22" s="9">
        <v>305</v>
      </c>
      <c r="C22" s="9" t="s">
        <v>89</v>
      </c>
      <c r="D22" s="1" t="s">
        <v>24</v>
      </c>
      <c r="E22" s="1" t="s">
        <v>14</v>
      </c>
      <c r="F22" s="1" t="s">
        <v>16</v>
      </c>
      <c r="G22" s="6" t="s">
        <v>25</v>
      </c>
      <c r="H22" s="17">
        <v>10</v>
      </c>
      <c r="I22" s="18">
        <v>1209370</v>
      </c>
    </row>
    <row r="23" spans="1:9" ht="30" x14ac:dyDescent="0.25">
      <c r="A23" s="23">
        <v>21</v>
      </c>
      <c r="B23" s="9">
        <v>306</v>
      </c>
      <c r="C23" s="9">
        <v>12030539</v>
      </c>
      <c r="D23" s="1" t="s">
        <v>26</v>
      </c>
      <c r="E23" s="1" t="s">
        <v>14</v>
      </c>
      <c r="F23" s="1" t="s">
        <v>16</v>
      </c>
      <c r="G23" s="6" t="s">
        <v>27</v>
      </c>
      <c r="H23" s="17">
        <v>1</v>
      </c>
      <c r="I23" s="18">
        <v>234062.5</v>
      </c>
    </row>
    <row r="24" spans="1:9" ht="30" x14ac:dyDescent="0.25">
      <c r="A24" s="23">
        <v>22</v>
      </c>
      <c r="B24" s="9">
        <v>308</v>
      </c>
      <c r="C24" s="9">
        <v>12030547</v>
      </c>
      <c r="D24" s="1" t="s">
        <v>28</v>
      </c>
      <c r="E24" s="1" t="s">
        <v>14</v>
      </c>
      <c r="F24" s="1" t="s">
        <v>16</v>
      </c>
      <c r="G24" s="6" t="s">
        <v>29</v>
      </c>
      <c r="H24" s="17">
        <v>4</v>
      </c>
      <c r="I24" s="18">
        <v>949760.72</v>
      </c>
    </row>
    <row r="25" spans="1:9" x14ac:dyDescent="0.25">
      <c r="A25" s="23">
        <v>23</v>
      </c>
      <c r="B25" s="9">
        <v>315</v>
      </c>
      <c r="C25" s="9">
        <v>12030647</v>
      </c>
      <c r="D25" s="1" t="s">
        <v>30</v>
      </c>
      <c r="E25" s="1" t="s">
        <v>14</v>
      </c>
      <c r="F25" s="1" t="s">
        <v>16</v>
      </c>
      <c r="G25" s="6" t="s">
        <v>27</v>
      </c>
      <c r="H25" s="17">
        <v>10.125</v>
      </c>
      <c r="I25" s="18">
        <v>1224487.125</v>
      </c>
    </row>
    <row r="26" spans="1:9" ht="30" x14ac:dyDescent="0.25">
      <c r="A26" s="23">
        <v>24</v>
      </c>
      <c r="B26" s="9">
        <v>317</v>
      </c>
      <c r="C26" s="9">
        <v>12030749</v>
      </c>
      <c r="D26" s="1" t="s">
        <v>31</v>
      </c>
      <c r="E26" s="1" t="s">
        <v>14</v>
      </c>
      <c r="F26" s="1" t="s">
        <v>16</v>
      </c>
      <c r="G26" s="6" t="s">
        <v>27</v>
      </c>
      <c r="H26" s="17">
        <v>13.14</v>
      </c>
      <c r="I26" s="18">
        <v>3005188.4304</v>
      </c>
    </row>
    <row r="27" spans="1:9" ht="30" x14ac:dyDescent="0.25">
      <c r="A27" s="23">
        <v>25</v>
      </c>
      <c r="B27" s="9">
        <v>318</v>
      </c>
      <c r="C27" s="9">
        <v>12030767</v>
      </c>
      <c r="D27" s="1" t="s">
        <v>32</v>
      </c>
      <c r="E27" s="1" t="s">
        <v>14</v>
      </c>
      <c r="F27" s="1" t="s">
        <v>16</v>
      </c>
      <c r="G27" s="6" t="s">
        <v>27</v>
      </c>
      <c r="H27" s="17">
        <v>3.83</v>
      </c>
      <c r="I27" s="18">
        <v>968442.84620000003</v>
      </c>
    </row>
    <row r="28" spans="1:9" ht="30" x14ac:dyDescent="0.25">
      <c r="A28" s="23">
        <v>26</v>
      </c>
      <c r="B28" s="9">
        <v>321</v>
      </c>
      <c r="C28" s="9">
        <v>12031111</v>
      </c>
      <c r="D28" s="1" t="s">
        <v>33</v>
      </c>
      <c r="E28" s="1" t="s">
        <v>14</v>
      </c>
      <c r="F28" s="1" t="s">
        <v>16</v>
      </c>
      <c r="G28" s="6" t="s">
        <v>34</v>
      </c>
      <c r="H28" s="17">
        <v>5.82</v>
      </c>
      <c r="I28" s="2">
        <v>1332566.9298</v>
      </c>
    </row>
    <row r="29" spans="1:9" x14ac:dyDescent="0.25">
      <c r="A29" s="23">
        <v>27</v>
      </c>
      <c r="B29" s="9">
        <v>337</v>
      </c>
      <c r="C29" s="9" t="s">
        <v>95</v>
      </c>
      <c r="D29" s="1" t="s">
        <v>35</v>
      </c>
      <c r="E29" s="1" t="s">
        <v>14</v>
      </c>
      <c r="F29" s="1" t="s">
        <v>13</v>
      </c>
      <c r="G29" s="6">
        <v>2006</v>
      </c>
      <c r="H29" s="17">
        <v>5.14</v>
      </c>
      <c r="I29" s="18">
        <v>1393433.44</v>
      </c>
    </row>
    <row r="30" spans="1:9" ht="30" x14ac:dyDescent="0.25">
      <c r="A30" s="23">
        <v>28</v>
      </c>
      <c r="B30" s="9">
        <v>338</v>
      </c>
      <c r="C30" s="9" t="s">
        <v>97</v>
      </c>
      <c r="D30" s="1" t="s">
        <v>36</v>
      </c>
      <c r="E30" s="1" t="s">
        <v>14</v>
      </c>
      <c r="F30" s="1" t="s">
        <v>13</v>
      </c>
      <c r="G30" s="6">
        <v>2005</v>
      </c>
      <c r="H30" s="17">
        <v>0.99</v>
      </c>
      <c r="I30" s="2">
        <v>344203.8138</v>
      </c>
    </row>
    <row r="31" spans="1:9" ht="30" x14ac:dyDescent="0.25">
      <c r="A31" s="23">
        <v>29</v>
      </c>
      <c r="B31" s="9">
        <v>341</v>
      </c>
      <c r="C31" s="9" t="s">
        <v>110</v>
      </c>
      <c r="D31" s="1" t="s">
        <v>37</v>
      </c>
      <c r="E31" s="1" t="s">
        <v>14</v>
      </c>
      <c r="F31" s="1" t="s">
        <v>13</v>
      </c>
      <c r="G31" s="6">
        <v>1996</v>
      </c>
      <c r="H31" s="17">
        <v>4.6239999999999997</v>
      </c>
      <c r="I31" s="2">
        <v>1501123.6150400001</v>
      </c>
    </row>
    <row r="32" spans="1:9" ht="30" x14ac:dyDescent="0.25">
      <c r="A32" s="23">
        <v>30</v>
      </c>
      <c r="B32" s="9">
        <v>342</v>
      </c>
      <c r="C32" s="9" t="s">
        <v>98</v>
      </c>
      <c r="D32" s="1" t="s">
        <v>38</v>
      </c>
      <c r="E32" s="1" t="s">
        <v>14</v>
      </c>
      <c r="F32" s="1" t="s">
        <v>13</v>
      </c>
      <c r="G32" s="6">
        <v>2005</v>
      </c>
      <c r="H32" s="17">
        <v>1.19</v>
      </c>
      <c r="I32" s="2">
        <v>383899.04559999995</v>
      </c>
    </row>
    <row r="33" spans="1:9" ht="30" x14ac:dyDescent="0.25">
      <c r="A33" s="23">
        <v>31</v>
      </c>
      <c r="B33" s="9">
        <v>343</v>
      </c>
      <c r="C33" s="9" t="s">
        <v>99</v>
      </c>
      <c r="D33" s="1" t="s">
        <v>39</v>
      </c>
      <c r="E33" s="1" t="s">
        <v>14</v>
      </c>
      <c r="F33" s="1" t="s">
        <v>13</v>
      </c>
      <c r="G33" s="6">
        <v>2005</v>
      </c>
      <c r="H33" s="17">
        <v>4.6500000000000004</v>
      </c>
      <c r="I33" s="2">
        <v>1500109.716</v>
      </c>
    </row>
    <row r="34" spans="1:9" ht="30" x14ac:dyDescent="0.25">
      <c r="A34" s="23">
        <v>32</v>
      </c>
      <c r="B34" s="9">
        <v>345</v>
      </c>
      <c r="C34" s="9" t="s">
        <v>109</v>
      </c>
      <c r="D34" s="1" t="s">
        <v>40</v>
      </c>
      <c r="E34" s="1" t="s">
        <v>14</v>
      </c>
      <c r="F34" s="1" t="s">
        <v>13</v>
      </c>
      <c r="G34" s="6">
        <v>1996</v>
      </c>
      <c r="H34" s="17">
        <v>4.57</v>
      </c>
      <c r="I34" s="2">
        <v>1991545.7674000002</v>
      </c>
    </row>
    <row r="35" spans="1:9" ht="30" x14ac:dyDescent="0.25">
      <c r="A35" s="23">
        <v>33</v>
      </c>
      <c r="B35" s="9">
        <v>346</v>
      </c>
      <c r="C35" s="9" t="s">
        <v>106</v>
      </c>
      <c r="D35" s="1" t="s">
        <v>41</v>
      </c>
      <c r="E35" s="1" t="s">
        <v>14</v>
      </c>
      <c r="F35" s="1" t="s">
        <v>13</v>
      </c>
      <c r="G35" s="6" t="s">
        <v>42</v>
      </c>
      <c r="H35" s="17">
        <v>10.47</v>
      </c>
      <c r="I35" s="18">
        <v>2081841.7114530001</v>
      </c>
    </row>
    <row r="36" spans="1:9" ht="30" x14ac:dyDescent="0.25">
      <c r="A36" s="23">
        <v>34</v>
      </c>
      <c r="B36" s="9">
        <v>347</v>
      </c>
      <c r="C36" s="9" t="s">
        <v>100</v>
      </c>
      <c r="D36" s="1" t="s">
        <v>43</v>
      </c>
      <c r="E36" s="1" t="s">
        <v>14</v>
      </c>
      <c r="F36" s="1" t="s">
        <v>13</v>
      </c>
      <c r="G36" s="6" t="s">
        <v>23</v>
      </c>
      <c r="H36" s="17">
        <v>5.4</v>
      </c>
      <c r="I36" s="18">
        <v>1584691.6680000001</v>
      </c>
    </row>
    <row r="37" spans="1:9" ht="30" x14ac:dyDescent="0.25">
      <c r="A37" s="23">
        <v>35</v>
      </c>
      <c r="B37" s="9">
        <v>352</v>
      </c>
      <c r="C37" s="9" t="s">
        <v>101</v>
      </c>
      <c r="D37" s="1" t="s">
        <v>44</v>
      </c>
      <c r="E37" s="1" t="s">
        <v>14</v>
      </c>
      <c r="F37" s="1" t="s">
        <v>13</v>
      </c>
      <c r="G37" s="6" t="s">
        <v>23</v>
      </c>
      <c r="H37" s="17">
        <v>9.8940000000000001</v>
      </c>
      <c r="I37" s="2">
        <v>3315899.20242</v>
      </c>
    </row>
    <row r="38" spans="1:9" x14ac:dyDescent="0.25">
      <c r="A38" s="23">
        <v>36</v>
      </c>
      <c r="B38" s="9">
        <v>370</v>
      </c>
      <c r="C38" s="9">
        <v>17010010</v>
      </c>
      <c r="D38" s="1" t="s">
        <v>45</v>
      </c>
      <c r="E38" s="1" t="s">
        <v>6</v>
      </c>
      <c r="F38" s="1" t="s">
        <v>16</v>
      </c>
      <c r="G38" s="6">
        <v>2007</v>
      </c>
      <c r="H38" s="17">
        <v>1</v>
      </c>
      <c r="I38" s="2">
        <v>434585.33</v>
      </c>
    </row>
    <row r="39" spans="1:9" x14ac:dyDescent="0.25">
      <c r="A39" s="23">
        <v>37</v>
      </c>
      <c r="B39" s="9">
        <v>376</v>
      </c>
      <c r="C39" s="9">
        <v>84445504</v>
      </c>
      <c r="D39" s="1" t="s">
        <v>46</v>
      </c>
      <c r="E39" s="1" t="s">
        <v>6</v>
      </c>
      <c r="F39" s="1" t="s">
        <v>16</v>
      </c>
      <c r="G39" s="6">
        <v>1995</v>
      </c>
      <c r="H39" s="17">
        <v>12</v>
      </c>
      <c r="I39" s="2">
        <v>20332200</v>
      </c>
    </row>
    <row r="40" spans="1:9" x14ac:dyDescent="0.25">
      <c r="A40" s="23">
        <v>38</v>
      </c>
      <c r="B40" s="9">
        <v>407</v>
      </c>
      <c r="C40" s="9"/>
      <c r="D40" s="4" t="s">
        <v>68</v>
      </c>
      <c r="E40" s="10" t="s">
        <v>6</v>
      </c>
      <c r="F40" s="10" t="s">
        <v>66</v>
      </c>
      <c r="G40" s="14">
        <v>2015</v>
      </c>
      <c r="H40" s="17">
        <v>9</v>
      </c>
      <c r="I40" s="17">
        <v>100713.46</v>
      </c>
    </row>
    <row r="41" spans="1:9" ht="30" x14ac:dyDescent="0.25">
      <c r="A41" s="23">
        <v>39</v>
      </c>
      <c r="B41" s="9">
        <v>432</v>
      </c>
      <c r="C41" s="9"/>
      <c r="D41" s="4" t="s">
        <v>71</v>
      </c>
      <c r="E41" s="10" t="s">
        <v>70</v>
      </c>
      <c r="F41" s="10" t="s">
        <v>66</v>
      </c>
      <c r="G41" s="14">
        <v>2018</v>
      </c>
      <c r="H41" s="17">
        <v>1</v>
      </c>
      <c r="I41" s="17">
        <v>1940890.9</v>
      </c>
    </row>
    <row r="42" spans="1:9" ht="30" x14ac:dyDescent="0.25">
      <c r="A42" s="23">
        <v>40</v>
      </c>
      <c r="B42" s="9">
        <v>508</v>
      </c>
      <c r="C42" s="9" t="s">
        <v>102</v>
      </c>
      <c r="D42" s="1" t="s">
        <v>47</v>
      </c>
      <c r="E42" s="1" t="s">
        <v>6</v>
      </c>
      <c r="F42" s="1" t="s">
        <v>13</v>
      </c>
      <c r="G42" s="15">
        <v>1998</v>
      </c>
      <c r="H42" s="17">
        <v>22</v>
      </c>
      <c r="I42" s="2">
        <v>2251452.2800000003</v>
      </c>
    </row>
    <row r="43" spans="1:9" ht="30" x14ac:dyDescent="0.25">
      <c r="A43" s="23">
        <v>41</v>
      </c>
      <c r="B43" s="9">
        <v>509</v>
      </c>
      <c r="C43" s="9" t="s">
        <v>103</v>
      </c>
      <c r="D43" s="1" t="s">
        <v>48</v>
      </c>
      <c r="E43" s="1" t="s">
        <v>6</v>
      </c>
      <c r="F43" s="1" t="s">
        <v>13</v>
      </c>
      <c r="G43" s="6">
        <v>1998</v>
      </c>
      <c r="H43" s="17">
        <v>1</v>
      </c>
      <c r="I43" s="18">
        <v>102338.74</v>
      </c>
    </row>
    <row r="44" spans="1:9" ht="30" x14ac:dyDescent="0.25">
      <c r="A44" s="23">
        <v>42</v>
      </c>
      <c r="B44" s="9">
        <v>514</v>
      </c>
      <c r="C44" s="9" t="s">
        <v>104</v>
      </c>
      <c r="D44" s="1" t="s">
        <v>49</v>
      </c>
      <c r="E44" s="1" t="s">
        <v>6</v>
      </c>
      <c r="F44" s="1" t="s">
        <v>13</v>
      </c>
      <c r="G44" s="15">
        <v>1998</v>
      </c>
      <c r="H44" s="17">
        <v>10</v>
      </c>
      <c r="I44" s="18">
        <v>291428.2</v>
      </c>
    </row>
    <row r="45" spans="1:9" ht="30" x14ac:dyDescent="0.25">
      <c r="A45" s="23">
        <v>43</v>
      </c>
      <c r="B45" s="9">
        <v>515</v>
      </c>
      <c r="C45" s="9" t="s">
        <v>105</v>
      </c>
      <c r="D45" s="1" t="s">
        <v>50</v>
      </c>
      <c r="E45" s="1" t="s">
        <v>6</v>
      </c>
      <c r="F45" s="1" t="s">
        <v>13</v>
      </c>
      <c r="G45" s="15">
        <v>1998</v>
      </c>
      <c r="H45" s="17">
        <v>8</v>
      </c>
      <c r="I45" s="18">
        <v>233142.56</v>
      </c>
    </row>
    <row r="46" spans="1:9" x14ac:dyDescent="0.25">
      <c r="A46" s="23">
        <v>44</v>
      </c>
      <c r="B46" s="9">
        <v>528</v>
      </c>
      <c r="C46" s="9"/>
      <c r="D46" s="4" t="s">
        <v>61</v>
      </c>
      <c r="E46" s="10" t="s">
        <v>6</v>
      </c>
      <c r="F46" s="10" t="s">
        <v>7</v>
      </c>
      <c r="G46" s="7">
        <v>2017</v>
      </c>
      <c r="H46" s="17">
        <v>12</v>
      </c>
      <c r="I46" s="17">
        <v>3534970.7</v>
      </c>
    </row>
    <row r="47" spans="1:9" x14ac:dyDescent="0.25">
      <c r="A47" s="23">
        <v>45</v>
      </c>
      <c r="B47" s="9">
        <v>544</v>
      </c>
      <c r="C47" s="9"/>
      <c r="D47" s="4" t="s">
        <v>83</v>
      </c>
      <c r="E47" s="10" t="s">
        <v>6</v>
      </c>
      <c r="F47" s="10" t="s">
        <v>7</v>
      </c>
      <c r="G47" s="7">
        <v>2018</v>
      </c>
      <c r="H47" s="17">
        <v>32</v>
      </c>
      <c r="I47" s="17">
        <v>2922168</v>
      </c>
    </row>
    <row r="48" spans="1:9" ht="30" x14ac:dyDescent="0.25">
      <c r="A48" s="23">
        <v>46</v>
      </c>
      <c r="B48" s="9">
        <v>572</v>
      </c>
      <c r="C48" s="9"/>
      <c r="D48" s="4" t="s">
        <v>62</v>
      </c>
      <c r="E48" s="10" t="s">
        <v>6</v>
      </c>
      <c r="F48" s="10" t="s">
        <v>7</v>
      </c>
      <c r="G48" s="7">
        <v>2017</v>
      </c>
      <c r="H48" s="17">
        <v>5</v>
      </c>
      <c r="I48" s="17">
        <v>25000</v>
      </c>
    </row>
    <row r="49" spans="1:9" ht="30" x14ac:dyDescent="0.25">
      <c r="A49" s="23">
        <v>47</v>
      </c>
      <c r="B49" s="9">
        <v>585</v>
      </c>
      <c r="C49" s="9"/>
      <c r="D49" s="4" t="s">
        <v>79</v>
      </c>
      <c r="E49" s="10" t="s">
        <v>6</v>
      </c>
      <c r="F49" s="10" t="s">
        <v>7</v>
      </c>
      <c r="G49" s="7">
        <v>2017</v>
      </c>
      <c r="H49" s="17">
        <v>1</v>
      </c>
      <c r="I49" s="17">
        <v>613561.18000000005</v>
      </c>
    </row>
    <row r="50" spans="1:9" x14ac:dyDescent="0.25">
      <c r="A50" s="23">
        <v>48</v>
      </c>
      <c r="B50" s="9">
        <v>606</v>
      </c>
      <c r="C50" s="9"/>
      <c r="D50" s="4" t="s">
        <v>84</v>
      </c>
      <c r="E50" s="10" t="s">
        <v>6</v>
      </c>
      <c r="F50" s="10" t="s">
        <v>7</v>
      </c>
      <c r="G50" s="7">
        <v>2018</v>
      </c>
      <c r="H50" s="17">
        <v>7</v>
      </c>
      <c r="I50" s="17">
        <v>699638.45</v>
      </c>
    </row>
    <row r="51" spans="1:9" ht="38.25" customHeight="1" x14ac:dyDescent="0.25">
      <c r="A51" s="23">
        <v>49</v>
      </c>
      <c r="B51" s="9">
        <v>615</v>
      </c>
      <c r="C51" s="9" t="s">
        <v>108</v>
      </c>
      <c r="D51" s="4" t="s">
        <v>78</v>
      </c>
      <c r="E51" s="10" t="s">
        <v>6</v>
      </c>
      <c r="F51" s="10" t="s">
        <v>7</v>
      </c>
      <c r="G51" s="7">
        <v>2015</v>
      </c>
      <c r="H51" s="17">
        <v>1</v>
      </c>
      <c r="I51" s="17">
        <v>584837.51</v>
      </c>
    </row>
    <row r="52" spans="1:9" ht="30" x14ac:dyDescent="0.25">
      <c r="A52" s="28">
        <v>50</v>
      </c>
      <c r="B52" s="41">
        <v>5751</v>
      </c>
      <c r="C52" s="41" t="s">
        <v>88</v>
      </c>
      <c r="D52" s="35" t="s">
        <v>51</v>
      </c>
      <c r="E52" s="35" t="s">
        <v>6</v>
      </c>
      <c r="F52" s="35" t="s">
        <v>7</v>
      </c>
      <c r="G52" s="42">
        <v>2009</v>
      </c>
      <c r="H52" s="40">
        <v>1</v>
      </c>
      <c r="I52" s="38">
        <v>888009.13</v>
      </c>
    </row>
    <row r="53" spans="1:9" ht="30" x14ac:dyDescent="0.25">
      <c r="A53" s="23">
        <v>51</v>
      </c>
      <c r="B53" s="9">
        <v>5858</v>
      </c>
      <c r="C53" s="9"/>
      <c r="D53" s="4" t="s">
        <v>76</v>
      </c>
      <c r="E53" s="10" t="s">
        <v>6</v>
      </c>
      <c r="F53" s="10" t="s">
        <v>7</v>
      </c>
      <c r="G53" s="7">
        <v>2017</v>
      </c>
      <c r="H53" s="17">
        <v>15</v>
      </c>
      <c r="I53" s="17">
        <v>844475.76</v>
      </c>
    </row>
    <row r="54" spans="1:9" ht="45.75" customHeight="1" x14ac:dyDescent="0.25">
      <c r="A54" s="23">
        <v>52</v>
      </c>
      <c r="B54" s="9">
        <v>5910</v>
      </c>
      <c r="C54" s="9">
        <v>17000087</v>
      </c>
      <c r="D54" s="1" t="s">
        <v>52</v>
      </c>
      <c r="E54" s="1" t="s">
        <v>6</v>
      </c>
      <c r="F54" s="1" t="s">
        <v>7</v>
      </c>
      <c r="G54" s="15" t="s">
        <v>53</v>
      </c>
      <c r="H54" s="17">
        <v>1</v>
      </c>
      <c r="I54" s="18">
        <v>2708019.78</v>
      </c>
    </row>
    <row r="55" spans="1:9" x14ac:dyDescent="0.25">
      <c r="A55" s="23">
        <v>53</v>
      </c>
      <c r="B55" s="9">
        <v>6267</v>
      </c>
      <c r="C55" s="9"/>
      <c r="D55" s="4" t="s">
        <v>54</v>
      </c>
      <c r="E55" s="10" t="s">
        <v>6</v>
      </c>
      <c r="F55" s="10" t="s">
        <v>13</v>
      </c>
      <c r="G55" s="16">
        <v>2016</v>
      </c>
      <c r="H55" s="17">
        <v>16</v>
      </c>
      <c r="I55" s="17">
        <v>46400</v>
      </c>
    </row>
    <row r="56" spans="1:9" x14ac:dyDescent="0.25">
      <c r="A56" s="23">
        <v>54</v>
      </c>
      <c r="B56" s="9">
        <v>6268</v>
      </c>
      <c r="C56" s="9"/>
      <c r="D56" s="4" t="s">
        <v>55</v>
      </c>
      <c r="E56" s="10" t="s">
        <v>6</v>
      </c>
      <c r="F56" s="10" t="s">
        <v>13</v>
      </c>
      <c r="G56" s="16">
        <v>2016</v>
      </c>
      <c r="H56" s="17">
        <v>8</v>
      </c>
      <c r="I56" s="17">
        <v>25200</v>
      </c>
    </row>
    <row r="57" spans="1:9" x14ac:dyDescent="0.25">
      <c r="A57" s="23">
        <v>55</v>
      </c>
      <c r="B57" s="9">
        <v>6297</v>
      </c>
      <c r="C57" s="9"/>
      <c r="D57" s="4" t="s">
        <v>56</v>
      </c>
      <c r="E57" s="10" t="s">
        <v>6</v>
      </c>
      <c r="F57" s="10" t="s">
        <v>13</v>
      </c>
      <c r="G57" s="7">
        <v>2017</v>
      </c>
      <c r="H57" s="17">
        <v>16</v>
      </c>
      <c r="I57" s="17">
        <v>90304</v>
      </c>
    </row>
    <row r="58" spans="1:9" ht="30" x14ac:dyDescent="0.25">
      <c r="A58" s="23">
        <v>56</v>
      </c>
      <c r="B58" s="9">
        <v>6299</v>
      </c>
      <c r="C58" s="9"/>
      <c r="D58" s="4" t="s">
        <v>57</v>
      </c>
      <c r="E58" s="10" t="s">
        <v>6</v>
      </c>
      <c r="F58" s="10" t="s">
        <v>13</v>
      </c>
      <c r="G58" s="16">
        <v>2018</v>
      </c>
      <c r="H58" s="17">
        <v>18</v>
      </c>
      <c r="I58" s="17">
        <v>99180</v>
      </c>
    </row>
    <row r="59" spans="1:9" x14ac:dyDescent="0.25">
      <c r="A59" s="23">
        <v>57</v>
      </c>
      <c r="B59" s="9">
        <v>6440</v>
      </c>
      <c r="C59" s="9"/>
      <c r="D59" s="4" t="s">
        <v>74</v>
      </c>
      <c r="E59" s="10" t="s">
        <v>75</v>
      </c>
      <c r="F59" s="10" t="s">
        <v>7</v>
      </c>
      <c r="G59" s="7">
        <v>2017</v>
      </c>
      <c r="H59" s="17">
        <v>970</v>
      </c>
      <c r="I59" s="17">
        <v>2425000</v>
      </c>
    </row>
    <row r="60" spans="1:9" x14ac:dyDescent="0.25">
      <c r="A60" s="23">
        <v>58</v>
      </c>
      <c r="B60" s="9">
        <v>6482</v>
      </c>
      <c r="C60" s="9"/>
      <c r="D60" s="4" t="s">
        <v>77</v>
      </c>
      <c r="E60" s="10" t="s">
        <v>6</v>
      </c>
      <c r="F60" s="10" t="s">
        <v>7</v>
      </c>
      <c r="G60" s="7">
        <v>2015</v>
      </c>
      <c r="H60" s="17">
        <v>18</v>
      </c>
      <c r="I60" s="17">
        <v>48600</v>
      </c>
    </row>
    <row r="61" spans="1:9" ht="45" x14ac:dyDescent="0.25">
      <c r="A61" s="23">
        <v>59</v>
      </c>
      <c r="B61" s="9">
        <v>6490</v>
      </c>
      <c r="C61" s="9"/>
      <c r="D61" s="4" t="s">
        <v>80</v>
      </c>
      <c r="E61" s="10" t="s">
        <v>6</v>
      </c>
      <c r="F61" s="10" t="s">
        <v>7</v>
      </c>
      <c r="G61" s="7">
        <v>2017</v>
      </c>
      <c r="H61" s="17">
        <v>30</v>
      </c>
      <c r="I61" s="17">
        <v>33000</v>
      </c>
    </row>
    <row r="62" spans="1:9" ht="30" x14ac:dyDescent="0.25">
      <c r="A62" s="23">
        <v>60</v>
      </c>
      <c r="B62" s="9">
        <v>6492</v>
      </c>
      <c r="C62" s="9"/>
      <c r="D62" s="4" t="s">
        <v>72</v>
      </c>
      <c r="E62" s="10" t="s">
        <v>6</v>
      </c>
      <c r="F62" s="10" t="s">
        <v>7</v>
      </c>
      <c r="G62" s="7">
        <v>2017</v>
      </c>
      <c r="H62" s="17">
        <v>6</v>
      </c>
      <c r="I62" s="17">
        <v>30000</v>
      </c>
    </row>
    <row r="63" spans="1:9" ht="30" x14ac:dyDescent="0.25">
      <c r="A63" s="23">
        <v>61</v>
      </c>
      <c r="B63" s="9">
        <v>6610</v>
      </c>
      <c r="C63" s="9"/>
      <c r="D63" s="4" t="s">
        <v>73</v>
      </c>
      <c r="E63" s="10" t="s">
        <v>6</v>
      </c>
      <c r="F63" s="10" t="s">
        <v>7</v>
      </c>
      <c r="G63" s="7">
        <v>2017</v>
      </c>
      <c r="H63" s="17">
        <v>16</v>
      </c>
      <c r="I63" s="17">
        <v>265600</v>
      </c>
    </row>
    <row r="64" spans="1:9" x14ac:dyDescent="0.25">
      <c r="A64" s="23">
        <v>62</v>
      </c>
      <c r="B64" s="9">
        <v>6656</v>
      </c>
      <c r="C64" s="9"/>
      <c r="D64" s="4" t="s">
        <v>58</v>
      </c>
      <c r="E64" s="10" t="s">
        <v>6</v>
      </c>
      <c r="F64" s="10" t="s">
        <v>13</v>
      </c>
      <c r="G64" s="7">
        <v>2017</v>
      </c>
      <c r="H64" s="17">
        <v>5</v>
      </c>
      <c r="I64" s="17">
        <v>132500</v>
      </c>
    </row>
    <row r="65" spans="1:9" ht="30" x14ac:dyDescent="0.25">
      <c r="A65" s="23">
        <v>63</v>
      </c>
      <c r="B65" s="9">
        <v>6661</v>
      </c>
      <c r="C65" s="9"/>
      <c r="D65" s="4" t="s">
        <v>59</v>
      </c>
      <c r="E65" s="10" t="s">
        <v>6</v>
      </c>
      <c r="F65" s="10" t="s">
        <v>13</v>
      </c>
      <c r="G65" s="7">
        <v>2017</v>
      </c>
      <c r="H65" s="17">
        <v>8</v>
      </c>
      <c r="I65" s="17">
        <v>132000</v>
      </c>
    </row>
    <row r="66" spans="1:9" ht="45" x14ac:dyDescent="0.25">
      <c r="A66" s="23">
        <v>64</v>
      </c>
      <c r="B66" s="9">
        <v>6857</v>
      </c>
      <c r="C66" s="9"/>
      <c r="D66" s="4" t="s">
        <v>69</v>
      </c>
      <c r="E66" s="10" t="s">
        <v>6</v>
      </c>
      <c r="F66" s="10" t="s">
        <v>66</v>
      </c>
      <c r="G66" s="8">
        <v>2017</v>
      </c>
      <c r="H66" s="17">
        <v>4</v>
      </c>
      <c r="I66" s="17">
        <v>1387680</v>
      </c>
    </row>
    <row r="67" spans="1:9" ht="51.75" customHeight="1" x14ac:dyDescent="0.25">
      <c r="A67" s="23">
        <v>65</v>
      </c>
      <c r="B67" s="9">
        <v>7323</v>
      </c>
      <c r="C67" s="9"/>
      <c r="D67" s="4" t="s">
        <v>60</v>
      </c>
      <c r="E67" s="10" t="s">
        <v>6</v>
      </c>
      <c r="F67" s="10" t="s">
        <v>7</v>
      </c>
      <c r="G67" s="7">
        <v>2018</v>
      </c>
      <c r="H67" s="17">
        <v>15</v>
      </c>
      <c r="I67" s="17">
        <v>8004624.4500000002</v>
      </c>
    </row>
    <row r="68" spans="1:9" ht="25.5" customHeight="1" thickBot="1" x14ac:dyDescent="0.3">
      <c r="A68" s="5"/>
      <c r="B68" s="5"/>
      <c r="C68" s="5"/>
      <c r="D68" s="5"/>
      <c r="E68" s="5"/>
      <c r="F68" s="5"/>
      <c r="G68" s="12" t="s">
        <v>85</v>
      </c>
      <c r="H68" s="22"/>
      <c r="I68" s="21">
        <f>SUM(I3:I67)</f>
        <v>144740188.14071301</v>
      </c>
    </row>
    <row r="69" spans="1:9" x14ac:dyDescent="0.25">
      <c r="G69" s="13"/>
    </row>
  </sheetData>
  <sortState ref="B3:Q86">
    <sortCondition ref="B3:B86"/>
  </sortState>
  <mergeCells count="2">
    <mergeCell ref="A1:G1"/>
    <mergeCell ref="H1:I1"/>
  </mergeCells>
  <pageMargins left="0.55000000000000004" right="0.31" top="0.64" bottom="0.74803149606299213" header="0.31496062992125984" footer="0.31496062992125984"/>
  <pageSetup paperSize="9" scale="50" fitToWidth="3" fitToHeight="3" orientation="portrait" r:id="rId1"/>
  <rowBreaks count="1" manualBreakCount="1">
    <brk id="4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view="pageBreakPreview" topLeftCell="A55" zoomScaleNormal="85" zoomScaleSheetLayoutView="100" workbookViewId="0">
      <selection activeCell="K21" sqref="K21"/>
    </sheetView>
  </sheetViews>
  <sheetFormatPr defaultRowHeight="15" x14ac:dyDescent="0.25"/>
  <cols>
    <col min="1" max="1" width="10.42578125" style="3" customWidth="1"/>
    <col min="2" max="2" width="4.5703125" style="3" customWidth="1"/>
    <col min="3" max="3" width="18" style="3" customWidth="1"/>
    <col min="4" max="4" width="21.5703125" style="3" customWidth="1"/>
    <col min="5" max="5" width="35.140625" style="3" customWidth="1"/>
    <col min="6" max="6" width="12.42578125" style="11" customWidth="1"/>
    <col min="7" max="7" width="20" style="11" customWidth="1"/>
    <col min="8" max="8" width="10.28515625" style="11" customWidth="1"/>
    <col min="9" max="9" width="12.5703125" style="19" customWidth="1"/>
    <col min="10" max="10" width="23.85546875" style="19" customWidth="1"/>
    <col min="11" max="11" width="22.7109375" style="20" customWidth="1"/>
    <col min="12" max="16384" width="9.140625" style="20"/>
  </cols>
  <sheetData>
    <row r="1" spans="1:10" ht="78" customHeight="1" thickBot="1" x14ac:dyDescent="0.3">
      <c r="A1" s="124" t="s">
        <v>125</v>
      </c>
      <c r="B1" s="147"/>
      <c r="C1" s="124"/>
      <c r="D1" s="124"/>
      <c r="E1" s="124"/>
      <c r="F1" s="124"/>
      <c r="G1" s="124"/>
      <c r="H1" s="124"/>
      <c r="I1" s="125" t="s">
        <v>116</v>
      </c>
      <c r="J1" s="125"/>
    </row>
    <row r="2" spans="1:10" ht="39" thickBot="1" x14ac:dyDescent="0.3">
      <c r="A2" s="95" t="s">
        <v>124</v>
      </c>
      <c r="B2" s="24" t="s">
        <v>123</v>
      </c>
      <c r="C2" s="25" t="s">
        <v>111</v>
      </c>
      <c r="D2" s="24" t="s">
        <v>1</v>
      </c>
      <c r="E2" s="25" t="s">
        <v>115</v>
      </c>
      <c r="F2" s="24" t="s">
        <v>2</v>
      </c>
      <c r="G2" s="25" t="s">
        <v>3</v>
      </c>
      <c r="H2" s="24" t="s">
        <v>4</v>
      </c>
      <c r="I2" s="26" t="s">
        <v>112</v>
      </c>
      <c r="J2" s="27" t="s">
        <v>113</v>
      </c>
    </row>
    <row r="3" spans="1:10" ht="30.75" customHeight="1" x14ac:dyDescent="0.25">
      <c r="A3" s="138" t="s">
        <v>118</v>
      </c>
      <c r="B3" s="85">
        <v>1</v>
      </c>
      <c r="C3" s="71">
        <v>74</v>
      </c>
      <c r="D3" s="71" t="s">
        <v>107</v>
      </c>
      <c r="E3" s="72" t="s">
        <v>5</v>
      </c>
      <c r="F3" s="72" t="s">
        <v>6</v>
      </c>
      <c r="G3" s="72" t="s">
        <v>7</v>
      </c>
      <c r="H3" s="73">
        <v>1996</v>
      </c>
      <c r="I3" s="74">
        <v>1</v>
      </c>
      <c r="J3" s="75">
        <v>1303971.76</v>
      </c>
    </row>
    <row r="4" spans="1:10" x14ac:dyDescent="0.25">
      <c r="A4" s="139"/>
      <c r="B4" s="85">
        <v>2</v>
      </c>
      <c r="C4" s="76">
        <v>75</v>
      </c>
      <c r="D4" s="76" t="s">
        <v>92</v>
      </c>
      <c r="E4" s="77" t="s">
        <v>8</v>
      </c>
      <c r="F4" s="77" t="s">
        <v>6</v>
      </c>
      <c r="G4" s="77" t="s">
        <v>7</v>
      </c>
      <c r="H4" s="78" t="s">
        <v>86</v>
      </c>
      <c r="I4" s="79">
        <v>1</v>
      </c>
      <c r="J4" s="80">
        <v>1022890</v>
      </c>
    </row>
    <row r="5" spans="1:10" x14ac:dyDescent="0.25">
      <c r="A5" s="139"/>
      <c r="B5" s="85">
        <v>3</v>
      </c>
      <c r="C5" s="76">
        <v>82</v>
      </c>
      <c r="D5" s="76" t="s">
        <v>90</v>
      </c>
      <c r="E5" s="77" t="s">
        <v>9</v>
      </c>
      <c r="F5" s="77" t="s">
        <v>6</v>
      </c>
      <c r="G5" s="77" t="s">
        <v>7</v>
      </c>
      <c r="H5" s="78">
        <v>2008</v>
      </c>
      <c r="I5" s="79">
        <v>2</v>
      </c>
      <c r="J5" s="80">
        <v>3772724.23</v>
      </c>
    </row>
    <row r="6" spans="1:10" ht="30" x14ac:dyDescent="0.25">
      <c r="A6" s="139"/>
      <c r="B6" s="85">
        <v>4</v>
      </c>
      <c r="C6" s="76">
        <v>84</v>
      </c>
      <c r="D6" s="76" t="s">
        <v>93</v>
      </c>
      <c r="E6" s="77" t="s">
        <v>10</v>
      </c>
      <c r="F6" s="77" t="s">
        <v>6</v>
      </c>
      <c r="G6" s="77" t="s">
        <v>7</v>
      </c>
      <c r="H6" s="78">
        <v>2007</v>
      </c>
      <c r="I6" s="79">
        <v>1</v>
      </c>
      <c r="J6" s="80">
        <v>2045780</v>
      </c>
    </row>
    <row r="7" spans="1:10" x14ac:dyDescent="0.25">
      <c r="A7" s="139"/>
      <c r="B7" s="85">
        <v>5</v>
      </c>
      <c r="C7" s="81">
        <v>86</v>
      </c>
      <c r="D7" s="81" t="s">
        <v>91</v>
      </c>
      <c r="E7" s="77" t="s">
        <v>11</v>
      </c>
      <c r="F7" s="77" t="s">
        <v>6</v>
      </c>
      <c r="G7" s="77" t="s">
        <v>7</v>
      </c>
      <c r="H7" s="78">
        <v>2008</v>
      </c>
      <c r="I7" s="82">
        <v>4</v>
      </c>
      <c r="J7" s="80">
        <v>13342552.369999999</v>
      </c>
    </row>
    <row r="8" spans="1:10" ht="30" x14ac:dyDescent="0.25">
      <c r="A8" s="139"/>
      <c r="B8" s="85">
        <v>6</v>
      </c>
      <c r="C8" s="76">
        <v>87</v>
      </c>
      <c r="D8" s="76" t="s">
        <v>88</v>
      </c>
      <c r="E8" s="77" t="s">
        <v>12</v>
      </c>
      <c r="F8" s="77" t="s">
        <v>6</v>
      </c>
      <c r="G8" s="77" t="s">
        <v>13</v>
      </c>
      <c r="H8" s="78">
        <v>2009</v>
      </c>
      <c r="I8" s="79">
        <v>1</v>
      </c>
      <c r="J8" s="80">
        <v>888010.11</v>
      </c>
    </row>
    <row r="9" spans="1:10" ht="30" x14ac:dyDescent="0.25">
      <c r="A9" s="139"/>
      <c r="B9" s="85">
        <v>7</v>
      </c>
      <c r="C9" s="83">
        <v>5751</v>
      </c>
      <c r="D9" s="83" t="s">
        <v>88</v>
      </c>
      <c r="E9" s="77" t="s">
        <v>51</v>
      </c>
      <c r="F9" s="77" t="s">
        <v>6</v>
      </c>
      <c r="G9" s="77" t="s">
        <v>7</v>
      </c>
      <c r="H9" s="84">
        <v>2009</v>
      </c>
      <c r="I9" s="82">
        <v>1</v>
      </c>
      <c r="J9" s="80">
        <v>888009.13</v>
      </c>
    </row>
    <row r="10" spans="1:10" x14ac:dyDescent="0.25">
      <c r="A10" s="140"/>
      <c r="B10" s="94"/>
      <c r="C10" s="135" t="s">
        <v>117</v>
      </c>
      <c r="D10" s="136"/>
      <c r="E10" s="136"/>
      <c r="F10" s="136"/>
      <c r="G10" s="136"/>
      <c r="H10" s="136"/>
      <c r="I10" s="137"/>
      <c r="J10" s="86">
        <f>SUM(J3:J9)</f>
        <v>23263937.599999998</v>
      </c>
    </row>
    <row r="11" spans="1:10" x14ac:dyDescent="0.25">
      <c r="A11" s="141" t="s">
        <v>119</v>
      </c>
      <c r="B11" s="88">
        <v>1</v>
      </c>
      <c r="C11" s="87">
        <v>188</v>
      </c>
      <c r="D11" s="87"/>
      <c r="E11" s="88" t="s">
        <v>81</v>
      </c>
      <c r="F11" s="89" t="s">
        <v>6</v>
      </c>
      <c r="G11" s="89" t="s">
        <v>7</v>
      </c>
      <c r="H11" s="90">
        <v>2018</v>
      </c>
      <c r="I11" s="91">
        <v>20</v>
      </c>
      <c r="J11" s="91">
        <v>2418219.7999999998</v>
      </c>
    </row>
    <row r="12" spans="1:10" x14ac:dyDescent="0.25">
      <c r="A12" s="142"/>
      <c r="B12" s="88">
        <v>2</v>
      </c>
      <c r="C12" s="87">
        <v>189</v>
      </c>
      <c r="D12" s="87"/>
      <c r="E12" s="88" t="s">
        <v>82</v>
      </c>
      <c r="F12" s="89" t="s">
        <v>6</v>
      </c>
      <c r="G12" s="89" t="s">
        <v>7</v>
      </c>
      <c r="H12" s="92">
        <v>2018</v>
      </c>
      <c r="I12" s="91">
        <v>4</v>
      </c>
      <c r="J12" s="91">
        <v>333260.56</v>
      </c>
    </row>
    <row r="13" spans="1:10" x14ac:dyDescent="0.25">
      <c r="A13" s="142"/>
      <c r="B13" s="88">
        <v>3</v>
      </c>
      <c r="C13" s="87">
        <v>6656</v>
      </c>
      <c r="D13" s="87"/>
      <c r="E13" s="88" t="s">
        <v>58</v>
      </c>
      <c r="F13" s="89" t="s">
        <v>6</v>
      </c>
      <c r="G13" s="89" t="s">
        <v>13</v>
      </c>
      <c r="H13" s="90">
        <v>2017</v>
      </c>
      <c r="I13" s="91">
        <v>5</v>
      </c>
      <c r="J13" s="91">
        <v>132500</v>
      </c>
    </row>
    <row r="14" spans="1:10" ht="30" x14ac:dyDescent="0.25">
      <c r="A14" s="142"/>
      <c r="B14" s="88">
        <v>4</v>
      </c>
      <c r="C14" s="87">
        <v>6661</v>
      </c>
      <c r="D14" s="87"/>
      <c r="E14" s="88" t="s">
        <v>59</v>
      </c>
      <c r="F14" s="89" t="s">
        <v>6</v>
      </c>
      <c r="G14" s="89" t="s">
        <v>13</v>
      </c>
      <c r="H14" s="90">
        <v>2017</v>
      </c>
      <c r="I14" s="91">
        <v>8</v>
      </c>
      <c r="J14" s="91">
        <v>132000</v>
      </c>
    </row>
    <row r="15" spans="1:10" x14ac:dyDescent="0.25">
      <c r="A15" s="143"/>
      <c r="B15" s="88"/>
      <c r="C15" s="132" t="s">
        <v>117</v>
      </c>
      <c r="D15" s="133"/>
      <c r="E15" s="133"/>
      <c r="F15" s="133"/>
      <c r="G15" s="133"/>
      <c r="H15" s="133"/>
      <c r="I15" s="134"/>
      <c r="J15" s="93">
        <f>SUM(J11:J14)</f>
        <v>3015980.36</v>
      </c>
    </row>
    <row r="16" spans="1:10" x14ac:dyDescent="0.25">
      <c r="A16" s="148" t="s">
        <v>120</v>
      </c>
      <c r="B16" s="49"/>
      <c r="C16" s="43"/>
      <c r="D16" s="43"/>
      <c r="E16" s="44"/>
      <c r="F16" s="44"/>
      <c r="G16" s="44"/>
      <c r="H16" s="45"/>
      <c r="I16" s="46"/>
      <c r="J16" s="47"/>
    </row>
    <row r="17" spans="1:10" ht="30" x14ac:dyDescent="0.25">
      <c r="A17" s="149"/>
      <c r="B17" s="49">
        <v>2</v>
      </c>
      <c r="C17" s="43">
        <v>296</v>
      </c>
      <c r="D17" s="43" t="s">
        <v>94</v>
      </c>
      <c r="E17" s="44" t="s">
        <v>21</v>
      </c>
      <c r="F17" s="44" t="s">
        <v>14</v>
      </c>
      <c r="G17" s="44" t="s">
        <v>16</v>
      </c>
      <c r="H17" s="45">
        <v>2006</v>
      </c>
      <c r="I17" s="46">
        <v>8.1999999999999993</v>
      </c>
      <c r="J17" s="47">
        <v>2222987.1999999997</v>
      </c>
    </row>
    <row r="18" spans="1:10" ht="30" x14ac:dyDescent="0.25">
      <c r="A18" s="149"/>
      <c r="B18" s="49">
        <v>3</v>
      </c>
      <c r="C18" s="43">
        <v>297</v>
      </c>
      <c r="D18" s="43" t="s">
        <v>96</v>
      </c>
      <c r="E18" s="44" t="s">
        <v>22</v>
      </c>
      <c r="F18" s="44" t="s">
        <v>14</v>
      </c>
      <c r="G18" s="44" t="s">
        <v>16</v>
      </c>
      <c r="H18" s="45" t="s">
        <v>23</v>
      </c>
      <c r="I18" s="46">
        <v>53.24</v>
      </c>
      <c r="J18" s="47">
        <v>21595602.2436</v>
      </c>
    </row>
    <row r="19" spans="1:10" ht="30" x14ac:dyDescent="0.25">
      <c r="A19" s="149"/>
      <c r="B19" s="49">
        <v>4</v>
      </c>
      <c r="C19" s="43">
        <v>305</v>
      </c>
      <c r="D19" s="43" t="s">
        <v>89</v>
      </c>
      <c r="E19" s="44" t="s">
        <v>24</v>
      </c>
      <c r="F19" s="44" t="s">
        <v>14</v>
      </c>
      <c r="G19" s="44" t="s">
        <v>16</v>
      </c>
      <c r="H19" s="45" t="s">
        <v>25</v>
      </c>
      <c r="I19" s="46">
        <v>10</v>
      </c>
      <c r="J19" s="47">
        <v>1209370</v>
      </c>
    </row>
    <row r="20" spans="1:10" ht="30" x14ac:dyDescent="0.25">
      <c r="A20" s="149"/>
      <c r="B20" s="49">
        <v>5</v>
      </c>
      <c r="C20" s="43">
        <v>306</v>
      </c>
      <c r="D20" s="43">
        <v>12030539</v>
      </c>
      <c r="E20" s="44" t="s">
        <v>26</v>
      </c>
      <c r="F20" s="44" t="s">
        <v>14</v>
      </c>
      <c r="G20" s="44" t="s">
        <v>16</v>
      </c>
      <c r="H20" s="45" t="s">
        <v>27</v>
      </c>
      <c r="I20" s="46">
        <v>1</v>
      </c>
      <c r="J20" s="47">
        <v>234062.5</v>
      </c>
    </row>
    <row r="21" spans="1:10" ht="30" x14ac:dyDescent="0.25">
      <c r="A21" s="149"/>
      <c r="B21" s="49">
        <v>6</v>
      </c>
      <c r="C21" s="43">
        <v>308</v>
      </c>
      <c r="D21" s="43">
        <v>12030547</v>
      </c>
      <c r="E21" s="44" t="s">
        <v>28</v>
      </c>
      <c r="F21" s="44" t="s">
        <v>14</v>
      </c>
      <c r="G21" s="44" t="s">
        <v>16</v>
      </c>
      <c r="H21" s="45" t="s">
        <v>29</v>
      </c>
      <c r="I21" s="46">
        <v>4</v>
      </c>
      <c r="J21" s="47">
        <v>949760.72</v>
      </c>
    </row>
    <row r="22" spans="1:10" x14ac:dyDescent="0.25">
      <c r="A22" s="149"/>
      <c r="B22" s="49">
        <v>7</v>
      </c>
      <c r="C22" s="43">
        <v>315</v>
      </c>
      <c r="D22" s="43">
        <v>12030647</v>
      </c>
      <c r="E22" s="44" t="s">
        <v>30</v>
      </c>
      <c r="F22" s="44" t="s">
        <v>14</v>
      </c>
      <c r="G22" s="44" t="s">
        <v>16</v>
      </c>
      <c r="H22" s="45" t="s">
        <v>27</v>
      </c>
      <c r="I22" s="46">
        <v>10.125</v>
      </c>
      <c r="J22" s="47">
        <v>1224487.125</v>
      </c>
    </row>
    <row r="23" spans="1:10" ht="30" x14ac:dyDescent="0.25">
      <c r="A23" s="149"/>
      <c r="B23" s="49">
        <v>8</v>
      </c>
      <c r="C23" s="43">
        <v>317</v>
      </c>
      <c r="D23" s="43">
        <v>12030749</v>
      </c>
      <c r="E23" s="44" t="s">
        <v>31</v>
      </c>
      <c r="F23" s="44" t="s">
        <v>14</v>
      </c>
      <c r="G23" s="44" t="s">
        <v>16</v>
      </c>
      <c r="H23" s="45" t="s">
        <v>27</v>
      </c>
      <c r="I23" s="46">
        <v>13.14</v>
      </c>
      <c r="J23" s="47">
        <v>3005188.4304</v>
      </c>
    </row>
    <row r="24" spans="1:10" ht="30" x14ac:dyDescent="0.25">
      <c r="A24" s="149"/>
      <c r="B24" s="49">
        <v>9</v>
      </c>
      <c r="C24" s="43">
        <v>318</v>
      </c>
      <c r="D24" s="43">
        <v>12030767</v>
      </c>
      <c r="E24" s="44" t="s">
        <v>32</v>
      </c>
      <c r="F24" s="44" t="s">
        <v>14</v>
      </c>
      <c r="G24" s="44" t="s">
        <v>16</v>
      </c>
      <c r="H24" s="45" t="s">
        <v>27</v>
      </c>
      <c r="I24" s="46">
        <v>3.83</v>
      </c>
      <c r="J24" s="47">
        <v>968442.84620000003</v>
      </c>
    </row>
    <row r="25" spans="1:10" ht="30" x14ac:dyDescent="0.25">
      <c r="A25" s="149"/>
      <c r="B25" s="49">
        <v>10</v>
      </c>
      <c r="C25" s="43">
        <v>321</v>
      </c>
      <c r="D25" s="43">
        <v>12031111</v>
      </c>
      <c r="E25" s="44" t="s">
        <v>33</v>
      </c>
      <c r="F25" s="44" t="s">
        <v>14</v>
      </c>
      <c r="G25" s="44" t="s">
        <v>16</v>
      </c>
      <c r="H25" s="45" t="s">
        <v>34</v>
      </c>
      <c r="I25" s="46">
        <v>5.82</v>
      </c>
      <c r="J25" s="48">
        <v>1332566.9298</v>
      </c>
    </row>
    <row r="26" spans="1:10" x14ac:dyDescent="0.25">
      <c r="A26" s="149"/>
      <c r="B26" s="49">
        <v>11</v>
      </c>
      <c r="C26" s="43">
        <v>337</v>
      </c>
      <c r="D26" s="43" t="s">
        <v>95</v>
      </c>
      <c r="E26" s="44" t="s">
        <v>35</v>
      </c>
      <c r="F26" s="44" t="s">
        <v>14</v>
      </c>
      <c r="G26" s="44" t="s">
        <v>13</v>
      </c>
      <c r="H26" s="45">
        <v>2006</v>
      </c>
      <c r="I26" s="46">
        <v>5.14</v>
      </c>
      <c r="J26" s="47">
        <v>1393433.44</v>
      </c>
    </row>
    <row r="27" spans="1:10" ht="30" x14ac:dyDescent="0.25">
      <c r="A27" s="149"/>
      <c r="B27" s="49">
        <v>12</v>
      </c>
      <c r="C27" s="43">
        <v>338</v>
      </c>
      <c r="D27" s="43" t="s">
        <v>97</v>
      </c>
      <c r="E27" s="44" t="s">
        <v>36</v>
      </c>
      <c r="F27" s="44" t="s">
        <v>14</v>
      </c>
      <c r="G27" s="44" t="s">
        <v>13</v>
      </c>
      <c r="H27" s="45">
        <v>2005</v>
      </c>
      <c r="I27" s="46">
        <v>0.99</v>
      </c>
      <c r="J27" s="48">
        <v>344203.8138</v>
      </c>
    </row>
    <row r="28" spans="1:10" ht="30" x14ac:dyDescent="0.25">
      <c r="A28" s="149"/>
      <c r="B28" s="49">
        <v>13</v>
      </c>
      <c r="C28" s="43">
        <v>341</v>
      </c>
      <c r="D28" s="43" t="s">
        <v>110</v>
      </c>
      <c r="E28" s="44" t="s">
        <v>37</v>
      </c>
      <c r="F28" s="44" t="s">
        <v>14</v>
      </c>
      <c r="G28" s="44" t="s">
        <v>13</v>
      </c>
      <c r="H28" s="45">
        <v>1996</v>
      </c>
      <c r="I28" s="46">
        <v>4.6239999999999997</v>
      </c>
      <c r="J28" s="48">
        <v>1501123.6150400001</v>
      </c>
    </row>
    <row r="29" spans="1:10" ht="30" x14ac:dyDescent="0.25">
      <c r="A29" s="149"/>
      <c r="B29" s="49">
        <v>14</v>
      </c>
      <c r="C29" s="43">
        <v>342</v>
      </c>
      <c r="D29" s="43" t="s">
        <v>98</v>
      </c>
      <c r="E29" s="44" t="s">
        <v>38</v>
      </c>
      <c r="F29" s="44" t="s">
        <v>14</v>
      </c>
      <c r="G29" s="44" t="s">
        <v>13</v>
      </c>
      <c r="H29" s="45">
        <v>2005</v>
      </c>
      <c r="I29" s="46">
        <v>1.19</v>
      </c>
      <c r="J29" s="48">
        <v>383899.04559999995</v>
      </c>
    </row>
    <row r="30" spans="1:10" ht="30" x14ac:dyDescent="0.25">
      <c r="A30" s="149"/>
      <c r="B30" s="49">
        <v>15</v>
      </c>
      <c r="C30" s="43">
        <v>343</v>
      </c>
      <c r="D30" s="43" t="s">
        <v>99</v>
      </c>
      <c r="E30" s="44" t="s">
        <v>39</v>
      </c>
      <c r="F30" s="44" t="s">
        <v>14</v>
      </c>
      <c r="G30" s="44" t="s">
        <v>13</v>
      </c>
      <c r="H30" s="45">
        <v>2005</v>
      </c>
      <c r="I30" s="46">
        <v>4.6500000000000004</v>
      </c>
      <c r="J30" s="48">
        <v>1500109.716</v>
      </c>
    </row>
    <row r="31" spans="1:10" ht="30" x14ac:dyDescent="0.25">
      <c r="A31" s="149"/>
      <c r="B31" s="49">
        <v>16</v>
      </c>
      <c r="C31" s="43">
        <v>345</v>
      </c>
      <c r="D31" s="43" t="s">
        <v>109</v>
      </c>
      <c r="E31" s="44" t="s">
        <v>40</v>
      </c>
      <c r="F31" s="44" t="s">
        <v>14</v>
      </c>
      <c r="G31" s="44" t="s">
        <v>13</v>
      </c>
      <c r="H31" s="45">
        <v>1996</v>
      </c>
      <c r="I31" s="46">
        <v>4.57</v>
      </c>
      <c r="J31" s="48">
        <v>1991545.7674000002</v>
      </c>
    </row>
    <row r="32" spans="1:10" ht="30" x14ac:dyDescent="0.25">
      <c r="A32" s="149"/>
      <c r="B32" s="49">
        <v>17</v>
      </c>
      <c r="C32" s="43">
        <v>346</v>
      </c>
      <c r="D32" s="43" t="s">
        <v>106</v>
      </c>
      <c r="E32" s="44" t="s">
        <v>41</v>
      </c>
      <c r="F32" s="44" t="s">
        <v>14</v>
      </c>
      <c r="G32" s="44" t="s">
        <v>13</v>
      </c>
      <c r="H32" s="45" t="s">
        <v>42</v>
      </c>
      <c r="I32" s="46">
        <v>10.47</v>
      </c>
      <c r="J32" s="47">
        <v>2081841.7114530001</v>
      </c>
    </row>
    <row r="33" spans="1:10" ht="30" x14ac:dyDescent="0.25">
      <c r="A33" s="149"/>
      <c r="B33" s="49">
        <v>18</v>
      </c>
      <c r="C33" s="43">
        <v>347</v>
      </c>
      <c r="D33" s="43" t="s">
        <v>100</v>
      </c>
      <c r="E33" s="44" t="s">
        <v>43</v>
      </c>
      <c r="F33" s="44" t="s">
        <v>14</v>
      </c>
      <c r="G33" s="44" t="s">
        <v>13</v>
      </c>
      <c r="H33" s="45" t="s">
        <v>23</v>
      </c>
      <c r="I33" s="46">
        <v>5.4</v>
      </c>
      <c r="J33" s="47">
        <v>1584691.6680000001</v>
      </c>
    </row>
    <row r="34" spans="1:10" ht="30" x14ac:dyDescent="0.25">
      <c r="A34" s="149"/>
      <c r="B34" s="49">
        <v>19</v>
      </c>
      <c r="C34" s="43">
        <v>352</v>
      </c>
      <c r="D34" s="43" t="s">
        <v>101</v>
      </c>
      <c r="E34" s="44" t="s">
        <v>44</v>
      </c>
      <c r="F34" s="44" t="s">
        <v>14</v>
      </c>
      <c r="G34" s="44" t="s">
        <v>13</v>
      </c>
      <c r="H34" s="45" t="s">
        <v>23</v>
      </c>
      <c r="I34" s="46">
        <v>9.8940000000000001</v>
      </c>
      <c r="J34" s="48">
        <v>3315899.20242</v>
      </c>
    </row>
    <row r="35" spans="1:10" x14ac:dyDescent="0.25">
      <c r="A35" s="150"/>
      <c r="B35" s="49"/>
      <c r="C35" s="123" t="s">
        <v>117</v>
      </c>
      <c r="D35" s="43"/>
      <c r="E35" s="49"/>
      <c r="F35" s="50"/>
      <c r="G35" s="50"/>
      <c r="H35" s="58"/>
      <c r="I35" s="46"/>
      <c r="J35" s="59">
        <f>SUM(J16:J34)</f>
        <v>46839215.974712983</v>
      </c>
    </row>
    <row r="36" spans="1:10" x14ac:dyDescent="0.25">
      <c r="A36" s="144" t="s">
        <v>121</v>
      </c>
      <c r="B36" s="52">
        <v>1</v>
      </c>
      <c r="C36" s="51">
        <v>6267</v>
      </c>
      <c r="D36" s="51"/>
      <c r="E36" s="52" t="s">
        <v>54</v>
      </c>
      <c r="F36" s="53" t="s">
        <v>6</v>
      </c>
      <c r="G36" s="53" t="s">
        <v>13</v>
      </c>
      <c r="H36" s="54">
        <v>2016</v>
      </c>
      <c r="I36" s="55">
        <v>16</v>
      </c>
      <c r="J36" s="55">
        <v>46400</v>
      </c>
    </row>
    <row r="37" spans="1:10" x14ac:dyDescent="0.25">
      <c r="A37" s="145"/>
      <c r="B37" s="52">
        <v>2</v>
      </c>
      <c r="C37" s="51">
        <v>6268</v>
      </c>
      <c r="D37" s="51"/>
      <c r="E37" s="52" t="s">
        <v>55</v>
      </c>
      <c r="F37" s="53" t="s">
        <v>6</v>
      </c>
      <c r="G37" s="53" t="s">
        <v>13</v>
      </c>
      <c r="H37" s="54">
        <v>2016</v>
      </c>
      <c r="I37" s="55">
        <v>8</v>
      </c>
      <c r="J37" s="55">
        <v>25200</v>
      </c>
    </row>
    <row r="38" spans="1:10" ht="30" x14ac:dyDescent="0.25">
      <c r="A38" s="145"/>
      <c r="B38" s="52">
        <v>3</v>
      </c>
      <c r="C38" s="51">
        <v>6299</v>
      </c>
      <c r="D38" s="51"/>
      <c r="E38" s="52" t="s">
        <v>57</v>
      </c>
      <c r="F38" s="53" t="s">
        <v>6</v>
      </c>
      <c r="G38" s="53" t="s">
        <v>13</v>
      </c>
      <c r="H38" s="54">
        <v>2018</v>
      </c>
      <c r="I38" s="55">
        <v>18</v>
      </c>
      <c r="J38" s="55">
        <v>99180</v>
      </c>
    </row>
    <row r="39" spans="1:10" x14ac:dyDescent="0.25">
      <c r="A39" s="145"/>
      <c r="B39" s="52">
        <v>4</v>
      </c>
      <c r="C39" s="51">
        <v>6297</v>
      </c>
      <c r="D39" s="51"/>
      <c r="E39" s="52" t="s">
        <v>56</v>
      </c>
      <c r="F39" s="53" t="s">
        <v>6</v>
      </c>
      <c r="G39" s="53" t="s">
        <v>13</v>
      </c>
      <c r="H39" s="57">
        <v>2017</v>
      </c>
      <c r="I39" s="55">
        <v>16</v>
      </c>
      <c r="J39" s="55">
        <v>90304</v>
      </c>
    </row>
    <row r="40" spans="1:10" x14ac:dyDescent="0.25">
      <c r="A40" s="145"/>
      <c r="B40" s="52">
        <v>5</v>
      </c>
      <c r="C40" s="102">
        <v>206</v>
      </c>
      <c r="D40" s="51"/>
      <c r="E40" s="103" t="s">
        <v>19</v>
      </c>
      <c r="F40" s="103" t="s">
        <v>6</v>
      </c>
      <c r="G40" s="103" t="s">
        <v>13</v>
      </c>
      <c r="H40" s="104">
        <v>2015</v>
      </c>
      <c r="I40" s="55">
        <v>9</v>
      </c>
      <c r="J40" s="105">
        <v>737939.98</v>
      </c>
    </row>
    <row r="41" spans="1:10" x14ac:dyDescent="0.25">
      <c r="A41" s="145"/>
      <c r="B41" s="52">
        <v>6</v>
      </c>
      <c r="C41" s="102">
        <v>253</v>
      </c>
      <c r="D41" s="51"/>
      <c r="E41" s="52" t="s">
        <v>63</v>
      </c>
      <c r="F41" s="53" t="s">
        <v>6</v>
      </c>
      <c r="G41" s="53" t="s">
        <v>7</v>
      </c>
      <c r="H41" s="104">
        <v>2015</v>
      </c>
      <c r="I41" s="55">
        <v>6</v>
      </c>
      <c r="J41" s="55">
        <v>1338575.8899999999</v>
      </c>
    </row>
    <row r="42" spans="1:10" x14ac:dyDescent="0.25">
      <c r="A42" s="145"/>
      <c r="B42" s="52">
        <v>7</v>
      </c>
      <c r="C42" s="51">
        <v>544</v>
      </c>
      <c r="D42" s="51"/>
      <c r="E42" s="52" t="s">
        <v>83</v>
      </c>
      <c r="F42" s="53" t="s">
        <v>6</v>
      </c>
      <c r="G42" s="53" t="s">
        <v>7</v>
      </c>
      <c r="H42" s="57">
        <v>2018</v>
      </c>
      <c r="I42" s="55">
        <v>32</v>
      </c>
      <c r="J42" s="55">
        <v>2922168</v>
      </c>
    </row>
    <row r="43" spans="1:10" x14ac:dyDescent="0.25">
      <c r="A43" s="146"/>
      <c r="B43" s="52"/>
      <c r="C43" s="129" t="s">
        <v>117</v>
      </c>
      <c r="D43" s="130"/>
      <c r="E43" s="130"/>
      <c r="F43" s="130"/>
      <c r="G43" s="130"/>
      <c r="H43" s="130"/>
      <c r="I43" s="131"/>
      <c r="J43" s="56">
        <f>SUM(J36:J42)</f>
        <v>5259767.87</v>
      </c>
    </row>
    <row r="44" spans="1:10" ht="30" x14ac:dyDescent="0.25">
      <c r="A44" s="151" t="s">
        <v>122</v>
      </c>
      <c r="B44" s="66">
        <v>1</v>
      </c>
      <c r="C44" s="60">
        <v>114</v>
      </c>
      <c r="D44" s="61">
        <v>88075001</v>
      </c>
      <c r="E44" s="62" t="s">
        <v>15</v>
      </c>
      <c r="F44" s="62" t="s">
        <v>6</v>
      </c>
      <c r="G44" s="62" t="s">
        <v>16</v>
      </c>
      <c r="H44" s="63">
        <v>1996</v>
      </c>
      <c r="I44" s="64">
        <v>1</v>
      </c>
      <c r="J44" s="65">
        <v>249.97</v>
      </c>
    </row>
    <row r="45" spans="1:10" x14ac:dyDescent="0.25">
      <c r="A45" s="152"/>
      <c r="B45" s="66">
        <v>2</v>
      </c>
      <c r="C45" s="60">
        <v>139</v>
      </c>
      <c r="D45" s="61"/>
      <c r="E45" s="66" t="s">
        <v>67</v>
      </c>
      <c r="F45" s="67" t="s">
        <v>6</v>
      </c>
      <c r="G45" s="67" t="s">
        <v>7</v>
      </c>
      <c r="H45" s="68">
        <v>2015</v>
      </c>
      <c r="I45" s="64">
        <v>3</v>
      </c>
      <c r="J45" s="64">
        <v>71125</v>
      </c>
    </row>
    <row r="46" spans="1:10" ht="30" x14ac:dyDescent="0.25">
      <c r="A46" s="152"/>
      <c r="B46" s="66">
        <v>3</v>
      </c>
      <c r="C46" s="60">
        <v>194</v>
      </c>
      <c r="D46" s="61">
        <v>84584101</v>
      </c>
      <c r="E46" s="62" t="s">
        <v>17</v>
      </c>
      <c r="F46" s="62" t="s">
        <v>18</v>
      </c>
      <c r="G46" s="62" t="s">
        <v>16</v>
      </c>
      <c r="H46" s="63">
        <v>1997</v>
      </c>
      <c r="I46" s="64">
        <v>5</v>
      </c>
      <c r="J46" s="65">
        <v>14934610.866</v>
      </c>
    </row>
    <row r="47" spans="1:10" ht="45" x14ac:dyDescent="0.25">
      <c r="A47" s="152"/>
      <c r="B47" s="66">
        <v>4</v>
      </c>
      <c r="C47" s="60">
        <v>261</v>
      </c>
      <c r="D47" s="61"/>
      <c r="E47" s="62" t="s">
        <v>87</v>
      </c>
      <c r="F47" s="62" t="s">
        <v>6</v>
      </c>
      <c r="G47" s="62" t="s">
        <v>16</v>
      </c>
      <c r="H47" s="63">
        <v>2015</v>
      </c>
      <c r="I47" s="64">
        <v>1</v>
      </c>
      <c r="J47" s="65">
        <v>4214844</v>
      </c>
    </row>
    <row r="48" spans="1:10" x14ac:dyDescent="0.25">
      <c r="A48" s="152"/>
      <c r="B48" s="66">
        <v>5</v>
      </c>
      <c r="C48" s="60">
        <v>376</v>
      </c>
      <c r="D48" s="61">
        <v>84445504</v>
      </c>
      <c r="E48" s="62" t="s">
        <v>46</v>
      </c>
      <c r="F48" s="62" t="s">
        <v>6</v>
      </c>
      <c r="G48" s="62" t="s">
        <v>16</v>
      </c>
      <c r="H48" s="63">
        <v>1995</v>
      </c>
      <c r="I48" s="64">
        <v>12</v>
      </c>
      <c r="J48" s="69">
        <v>20332200</v>
      </c>
    </row>
    <row r="49" spans="1:10" x14ac:dyDescent="0.25">
      <c r="A49" s="152"/>
      <c r="B49" s="66">
        <v>6</v>
      </c>
      <c r="C49" s="60">
        <v>407</v>
      </c>
      <c r="D49" s="61"/>
      <c r="E49" s="66" t="s">
        <v>68</v>
      </c>
      <c r="F49" s="67" t="s">
        <v>6</v>
      </c>
      <c r="G49" s="67" t="s">
        <v>66</v>
      </c>
      <c r="H49" s="68">
        <v>2015</v>
      </c>
      <c r="I49" s="64">
        <v>9</v>
      </c>
      <c r="J49" s="64">
        <v>100713.46</v>
      </c>
    </row>
    <row r="50" spans="1:10" ht="30" x14ac:dyDescent="0.25">
      <c r="A50" s="152"/>
      <c r="B50" s="66">
        <v>7</v>
      </c>
      <c r="C50" s="60">
        <v>432</v>
      </c>
      <c r="D50" s="61"/>
      <c r="E50" s="66" t="s">
        <v>71</v>
      </c>
      <c r="F50" s="67" t="s">
        <v>70</v>
      </c>
      <c r="G50" s="67" t="s">
        <v>66</v>
      </c>
      <c r="H50" s="68">
        <v>2018</v>
      </c>
      <c r="I50" s="64">
        <v>1</v>
      </c>
      <c r="J50" s="64">
        <v>1940890.9</v>
      </c>
    </row>
    <row r="51" spans="1:10" ht="30" x14ac:dyDescent="0.25">
      <c r="A51" s="152"/>
      <c r="B51" s="66">
        <v>8</v>
      </c>
      <c r="C51" s="60">
        <v>508</v>
      </c>
      <c r="D51" s="61" t="s">
        <v>102</v>
      </c>
      <c r="E51" s="62" t="s">
        <v>47</v>
      </c>
      <c r="F51" s="62" t="s">
        <v>6</v>
      </c>
      <c r="G51" s="62" t="s">
        <v>13</v>
      </c>
      <c r="H51" s="70">
        <v>1998</v>
      </c>
      <c r="I51" s="64">
        <v>22</v>
      </c>
      <c r="J51" s="69">
        <v>2251452.2800000003</v>
      </c>
    </row>
    <row r="52" spans="1:10" ht="30" x14ac:dyDescent="0.25">
      <c r="A52" s="152"/>
      <c r="B52" s="66">
        <v>9</v>
      </c>
      <c r="C52" s="60">
        <v>509</v>
      </c>
      <c r="D52" s="61" t="s">
        <v>103</v>
      </c>
      <c r="E52" s="62" t="s">
        <v>48</v>
      </c>
      <c r="F52" s="62" t="s">
        <v>6</v>
      </c>
      <c r="G52" s="62" t="s">
        <v>13</v>
      </c>
      <c r="H52" s="63">
        <v>1998</v>
      </c>
      <c r="I52" s="64">
        <v>1</v>
      </c>
      <c r="J52" s="65">
        <v>102338.74</v>
      </c>
    </row>
    <row r="53" spans="1:10" ht="30" x14ac:dyDescent="0.25">
      <c r="A53" s="152"/>
      <c r="B53" s="66">
        <v>10</v>
      </c>
      <c r="C53" s="60">
        <v>514</v>
      </c>
      <c r="D53" s="61" t="s">
        <v>104</v>
      </c>
      <c r="E53" s="62" t="s">
        <v>49</v>
      </c>
      <c r="F53" s="62" t="s">
        <v>6</v>
      </c>
      <c r="G53" s="62" t="s">
        <v>13</v>
      </c>
      <c r="H53" s="70">
        <v>1998</v>
      </c>
      <c r="I53" s="64">
        <v>10</v>
      </c>
      <c r="J53" s="65">
        <v>291428.2</v>
      </c>
    </row>
    <row r="54" spans="1:10" ht="30" x14ac:dyDescent="0.25">
      <c r="A54" s="152"/>
      <c r="B54" s="66">
        <v>11</v>
      </c>
      <c r="C54" s="60">
        <v>515</v>
      </c>
      <c r="D54" s="61" t="s">
        <v>105</v>
      </c>
      <c r="E54" s="62" t="s">
        <v>50</v>
      </c>
      <c r="F54" s="62" t="s">
        <v>6</v>
      </c>
      <c r="G54" s="62" t="s">
        <v>13</v>
      </c>
      <c r="H54" s="70">
        <v>1998</v>
      </c>
      <c r="I54" s="64">
        <v>8</v>
      </c>
      <c r="J54" s="65">
        <v>233142.56</v>
      </c>
    </row>
    <row r="55" spans="1:10" ht="30" x14ac:dyDescent="0.25">
      <c r="A55" s="152"/>
      <c r="B55" s="66">
        <v>12</v>
      </c>
      <c r="C55" s="60">
        <v>5910</v>
      </c>
      <c r="D55" s="61">
        <v>17000087</v>
      </c>
      <c r="E55" s="62" t="s">
        <v>52</v>
      </c>
      <c r="F55" s="62" t="s">
        <v>6</v>
      </c>
      <c r="G55" s="62" t="s">
        <v>7</v>
      </c>
      <c r="H55" s="70" t="s">
        <v>53</v>
      </c>
      <c r="I55" s="64">
        <v>1</v>
      </c>
      <c r="J55" s="65">
        <v>2708019.78</v>
      </c>
    </row>
    <row r="56" spans="1:10" x14ac:dyDescent="0.25">
      <c r="A56" s="153"/>
      <c r="B56" s="66"/>
      <c r="C56" s="154" t="s">
        <v>117</v>
      </c>
      <c r="D56" s="155"/>
      <c r="E56" s="155"/>
      <c r="F56" s="155"/>
      <c r="G56" s="155"/>
      <c r="H56" s="155"/>
      <c r="I56" s="156"/>
      <c r="J56" s="106">
        <f>SUM(J44:J55)</f>
        <v>47181015.756000012</v>
      </c>
    </row>
    <row r="57" spans="1:10" x14ac:dyDescent="0.25">
      <c r="A57" s="119"/>
      <c r="B57" s="109">
        <v>1</v>
      </c>
      <c r="C57" s="107">
        <v>205</v>
      </c>
      <c r="D57" s="108"/>
      <c r="E57" s="109" t="s">
        <v>65</v>
      </c>
      <c r="F57" s="110" t="s">
        <v>6</v>
      </c>
      <c r="G57" s="110" t="s">
        <v>66</v>
      </c>
      <c r="H57" s="111">
        <v>2015</v>
      </c>
      <c r="I57" s="112">
        <v>10</v>
      </c>
      <c r="J57" s="112">
        <v>183777.66</v>
      </c>
    </row>
    <row r="58" spans="1:10" x14ac:dyDescent="0.25">
      <c r="A58" s="119"/>
      <c r="B58" s="109">
        <v>2</v>
      </c>
      <c r="C58" s="107">
        <v>256</v>
      </c>
      <c r="D58" s="108"/>
      <c r="E58" s="109" t="s">
        <v>64</v>
      </c>
      <c r="F58" s="110" t="s">
        <v>6</v>
      </c>
      <c r="G58" s="110" t="s">
        <v>7</v>
      </c>
      <c r="H58" s="111">
        <v>2015</v>
      </c>
      <c r="I58" s="112">
        <v>6</v>
      </c>
      <c r="J58" s="112">
        <v>16800</v>
      </c>
    </row>
    <row r="59" spans="1:10" x14ac:dyDescent="0.25">
      <c r="A59" s="119"/>
      <c r="B59" s="109">
        <v>3</v>
      </c>
      <c r="C59" s="107">
        <v>370</v>
      </c>
      <c r="D59" s="108">
        <v>17010010</v>
      </c>
      <c r="E59" s="113" t="s">
        <v>45</v>
      </c>
      <c r="F59" s="113" t="s">
        <v>6</v>
      </c>
      <c r="G59" s="113" t="s">
        <v>16</v>
      </c>
      <c r="H59" s="114">
        <v>2007</v>
      </c>
      <c r="I59" s="112">
        <v>1</v>
      </c>
      <c r="J59" s="115">
        <v>434585.33</v>
      </c>
    </row>
    <row r="60" spans="1:10" x14ac:dyDescent="0.25">
      <c r="A60" s="119"/>
      <c r="B60" s="109">
        <v>4</v>
      </c>
      <c r="C60" s="107">
        <v>528</v>
      </c>
      <c r="D60" s="108"/>
      <c r="E60" s="109" t="s">
        <v>61</v>
      </c>
      <c r="F60" s="110" t="s">
        <v>6</v>
      </c>
      <c r="G60" s="110" t="s">
        <v>7</v>
      </c>
      <c r="H60" s="116">
        <v>2017</v>
      </c>
      <c r="I60" s="112">
        <v>12</v>
      </c>
      <c r="J60" s="112">
        <v>3534970.7</v>
      </c>
    </row>
    <row r="61" spans="1:10" ht="30" x14ac:dyDescent="0.25">
      <c r="A61" s="119"/>
      <c r="B61" s="109">
        <v>5</v>
      </c>
      <c r="C61" s="107">
        <v>572</v>
      </c>
      <c r="D61" s="108"/>
      <c r="E61" s="109" t="s">
        <v>62</v>
      </c>
      <c r="F61" s="110" t="s">
        <v>6</v>
      </c>
      <c r="G61" s="110" t="s">
        <v>7</v>
      </c>
      <c r="H61" s="116">
        <v>2017</v>
      </c>
      <c r="I61" s="112">
        <v>5</v>
      </c>
      <c r="J61" s="112">
        <v>25000</v>
      </c>
    </row>
    <row r="62" spans="1:10" ht="30" x14ac:dyDescent="0.25">
      <c r="A62" s="119"/>
      <c r="B62" s="109">
        <v>6</v>
      </c>
      <c r="C62" s="107">
        <v>585</v>
      </c>
      <c r="D62" s="108"/>
      <c r="E62" s="109" t="s">
        <v>79</v>
      </c>
      <c r="F62" s="110" t="s">
        <v>6</v>
      </c>
      <c r="G62" s="110" t="s">
        <v>7</v>
      </c>
      <c r="H62" s="116">
        <v>2017</v>
      </c>
      <c r="I62" s="112">
        <v>1</v>
      </c>
      <c r="J62" s="112">
        <v>613561.18000000005</v>
      </c>
    </row>
    <row r="63" spans="1:10" x14ac:dyDescent="0.25">
      <c r="A63" s="119"/>
      <c r="B63" s="109">
        <v>7</v>
      </c>
      <c r="C63" s="107">
        <v>606</v>
      </c>
      <c r="D63" s="108"/>
      <c r="E63" s="109" t="s">
        <v>84</v>
      </c>
      <c r="F63" s="110" t="s">
        <v>6</v>
      </c>
      <c r="G63" s="110" t="s">
        <v>7</v>
      </c>
      <c r="H63" s="116">
        <v>2018</v>
      </c>
      <c r="I63" s="112">
        <v>7</v>
      </c>
      <c r="J63" s="112">
        <v>699638.45</v>
      </c>
    </row>
    <row r="64" spans="1:10" ht="38.25" customHeight="1" x14ac:dyDescent="0.25">
      <c r="A64" s="120" t="s">
        <v>126</v>
      </c>
      <c r="B64" s="109">
        <v>8</v>
      </c>
      <c r="C64" s="107">
        <v>615</v>
      </c>
      <c r="D64" s="108" t="s">
        <v>108</v>
      </c>
      <c r="E64" s="109" t="s">
        <v>78</v>
      </c>
      <c r="F64" s="110" t="s">
        <v>6</v>
      </c>
      <c r="G64" s="110" t="s">
        <v>7</v>
      </c>
      <c r="H64" s="116">
        <v>2015</v>
      </c>
      <c r="I64" s="112">
        <v>1</v>
      </c>
      <c r="J64" s="112">
        <v>584837.51</v>
      </c>
    </row>
    <row r="65" spans="1:10" ht="30" x14ac:dyDescent="0.25">
      <c r="A65" s="119"/>
      <c r="B65" s="109">
        <v>9</v>
      </c>
      <c r="C65" s="107">
        <v>5858</v>
      </c>
      <c r="D65" s="108"/>
      <c r="E65" s="109" t="s">
        <v>76</v>
      </c>
      <c r="F65" s="110" t="s">
        <v>6</v>
      </c>
      <c r="G65" s="110" t="s">
        <v>7</v>
      </c>
      <c r="H65" s="116">
        <v>2017</v>
      </c>
      <c r="I65" s="112">
        <v>15</v>
      </c>
      <c r="J65" s="112">
        <v>844475.76</v>
      </c>
    </row>
    <row r="66" spans="1:10" x14ac:dyDescent="0.25">
      <c r="A66" s="119"/>
      <c r="B66" s="109">
        <v>10</v>
      </c>
      <c r="C66" s="107">
        <v>6440</v>
      </c>
      <c r="D66" s="108"/>
      <c r="E66" s="109" t="s">
        <v>74</v>
      </c>
      <c r="F66" s="110" t="s">
        <v>75</v>
      </c>
      <c r="G66" s="110" t="s">
        <v>7</v>
      </c>
      <c r="H66" s="116">
        <v>2017</v>
      </c>
      <c r="I66" s="112">
        <v>970</v>
      </c>
      <c r="J66" s="112">
        <v>2425000</v>
      </c>
    </row>
    <row r="67" spans="1:10" x14ac:dyDescent="0.25">
      <c r="A67" s="119"/>
      <c r="B67" s="109">
        <v>11</v>
      </c>
      <c r="C67" s="107">
        <v>6482</v>
      </c>
      <c r="D67" s="108"/>
      <c r="E67" s="109" t="s">
        <v>77</v>
      </c>
      <c r="F67" s="110" t="s">
        <v>6</v>
      </c>
      <c r="G67" s="110" t="s">
        <v>7</v>
      </c>
      <c r="H67" s="116">
        <v>2015</v>
      </c>
      <c r="I67" s="112">
        <v>18</v>
      </c>
      <c r="J67" s="112">
        <v>48600</v>
      </c>
    </row>
    <row r="68" spans="1:10" ht="45" x14ac:dyDescent="0.25">
      <c r="A68" s="119"/>
      <c r="B68" s="109">
        <v>12</v>
      </c>
      <c r="C68" s="107">
        <v>6490</v>
      </c>
      <c r="D68" s="108"/>
      <c r="E68" s="109" t="s">
        <v>80</v>
      </c>
      <c r="F68" s="110" t="s">
        <v>6</v>
      </c>
      <c r="G68" s="110" t="s">
        <v>7</v>
      </c>
      <c r="H68" s="116">
        <v>2017</v>
      </c>
      <c r="I68" s="112">
        <v>30</v>
      </c>
      <c r="J68" s="112">
        <v>33000</v>
      </c>
    </row>
    <row r="69" spans="1:10" ht="30" x14ac:dyDescent="0.25">
      <c r="A69" s="119"/>
      <c r="B69" s="109">
        <v>13</v>
      </c>
      <c r="C69" s="107">
        <v>6492</v>
      </c>
      <c r="D69" s="108"/>
      <c r="E69" s="109" t="s">
        <v>72</v>
      </c>
      <c r="F69" s="110" t="s">
        <v>6</v>
      </c>
      <c r="G69" s="110" t="s">
        <v>7</v>
      </c>
      <c r="H69" s="116">
        <v>2017</v>
      </c>
      <c r="I69" s="112">
        <v>6</v>
      </c>
      <c r="J69" s="112">
        <v>30000</v>
      </c>
    </row>
    <row r="70" spans="1:10" ht="30" x14ac:dyDescent="0.25">
      <c r="A70" s="119"/>
      <c r="B70" s="109">
        <v>14</v>
      </c>
      <c r="C70" s="107">
        <v>6610</v>
      </c>
      <c r="D70" s="108"/>
      <c r="E70" s="109" t="s">
        <v>73</v>
      </c>
      <c r="F70" s="110" t="s">
        <v>6</v>
      </c>
      <c r="G70" s="110" t="s">
        <v>7</v>
      </c>
      <c r="H70" s="116">
        <v>2017</v>
      </c>
      <c r="I70" s="112">
        <v>16</v>
      </c>
      <c r="J70" s="112">
        <v>265600</v>
      </c>
    </row>
    <row r="71" spans="1:10" ht="45" x14ac:dyDescent="0.25">
      <c r="A71" s="119"/>
      <c r="B71" s="109">
        <v>15</v>
      </c>
      <c r="C71" s="107">
        <v>6857</v>
      </c>
      <c r="D71" s="108"/>
      <c r="E71" s="109" t="s">
        <v>69</v>
      </c>
      <c r="F71" s="110" t="s">
        <v>6</v>
      </c>
      <c r="G71" s="110" t="s">
        <v>66</v>
      </c>
      <c r="H71" s="117">
        <v>2017</v>
      </c>
      <c r="I71" s="112">
        <v>4</v>
      </c>
      <c r="J71" s="112">
        <v>1387680</v>
      </c>
    </row>
    <row r="72" spans="1:10" ht="51.75" customHeight="1" x14ac:dyDescent="0.25">
      <c r="A72" s="119"/>
      <c r="B72" s="109">
        <v>16</v>
      </c>
      <c r="C72" s="107">
        <v>7323</v>
      </c>
      <c r="D72" s="108"/>
      <c r="E72" s="109" t="s">
        <v>60</v>
      </c>
      <c r="F72" s="110" t="s">
        <v>6</v>
      </c>
      <c r="G72" s="110" t="s">
        <v>7</v>
      </c>
      <c r="H72" s="116">
        <v>2018</v>
      </c>
      <c r="I72" s="112">
        <v>15</v>
      </c>
      <c r="J72" s="112">
        <v>8004624.4500000002</v>
      </c>
    </row>
    <row r="73" spans="1:10" ht="14.25" customHeight="1" thickBot="1" x14ac:dyDescent="0.3">
      <c r="A73" s="121"/>
      <c r="B73" s="122"/>
      <c r="C73" s="126" t="s">
        <v>117</v>
      </c>
      <c r="D73" s="127"/>
      <c r="E73" s="127"/>
      <c r="F73" s="127"/>
      <c r="G73" s="127"/>
      <c r="H73" s="127"/>
      <c r="I73" s="128"/>
      <c r="J73" s="118">
        <f>SUM(J57:J72)</f>
        <v>19132151.039999999</v>
      </c>
    </row>
    <row r="74" spans="1:10" ht="25.5" customHeight="1" thickBot="1" x14ac:dyDescent="0.3">
      <c r="A74" s="96"/>
      <c r="B74" s="97"/>
      <c r="C74" s="98"/>
      <c r="D74" s="98"/>
      <c r="E74" s="98"/>
      <c r="F74" s="98"/>
      <c r="G74" s="98"/>
      <c r="H74" s="99" t="s">
        <v>85</v>
      </c>
      <c r="I74" s="100"/>
      <c r="J74" s="101">
        <f>SUM(J10+J15+J35+J43+J56+J73)</f>
        <v>144692068.60071298</v>
      </c>
    </row>
    <row r="75" spans="1:10" x14ac:dyDescent="0.25">
      <c r="H75" s="13"/>
    </row>
  </sheetData>
  <mergeCells count="12">
    <mergeCell ref="A1:H1"/>
    <mergeCell ref="I1:J1"/>
    <mergeCell ref="A16:A35"/>
    <mergeCell ref="A44:A56"/>
    <mergeCell ref="C56:I56"/>
    <mergeCell ref="C73:I73"/>
    <mergeCell ref="C43:I43"/>
    <mergeCell ref="C15:I15"/>
    <mergeCell ref="C10:I10"/>
    <mergeCell ref="A3:A10"/>
    <mergeCell ref="A11:A15"/>
    <mergeCell ref="A36:A43"/>
  </mergeCells>
  <pageMargins left="0.55000000000000004" right="0.31" top="0.64" bottom="0.74803149606299213" header="0.31496062992125984" footer="0.31496062992125984"/>
  <pageSetup paperSize="9" scale="50" fitToWidth="3" fitToHeight="3" orientation="portrait" r:id="rId1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Реал прилож 2 к проток</vt:lpstr>
      <vt:lpstr>Реал прилож 2 к проток (2)</vt:lpstr>
      <vt:lpstr>'Реал прилож 2 к проток'!Область_печати</vt:lpstr>
      <vt:lpstr>'Реал прилож 2 к проток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2021-06-11T07:18:26Z</dcterms:modified>
</cp:coreProperties>
</file>